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1"/>
  </bookViews>
  <sheets>
    <sheet name="papier ksero" sheetId="1" r:id="rId1"/>
    <sheet name="art. biurowe " sheetId="2" r:id="rId2"/>
  </sheets>
  <definedNames/>
  <calcPr fullCalcOnLoad="1"/>
</workbook>
</file>

<file path=xl/sharedStrings.xml><?xml version="1.0" encoding="utf-8"?>
<sst xmlns="http://schemas.openxmlformats.org/spreadsheetml/2006/main" count="485" uniqueCount="322">
  <si>
    <t>Załącznik Nr 1</t>
  </si>
  <si>
    <t>Formularz cenowy</t>
  </si>
  <si>
    <t>Pakiet Nr 1 - papier ksero</t>
  </si>
  <si>
    <t>Data: …………………………………………………………………………………………………..</t>
  </si>
  <si>
    <t>Nazwa Wykonawcy: ………………………………………………………………………………….</t>
  </si>
  <si>
    <t>Siedziba Wykonawcy: …………………………………………………………………………………</t>
  </si>
  <si>
    <t>Numer telefonu: …………………………………………………………………………………….…</t>
  </si>
  <si>
    <t>Numer REGON: ………………………………………………………………………………………</t>
  </si>
  <si>
    <t>Numer NIP: …………………………………………………………………………………………..</t>
  </si>
  <si>
    <t>lp</t>
  </si>
  <si>
    <t>nazwa materiału sprzętu</t>
  </si>
  <si>
    <t>j.m.</t>
  </si>
  <si>
    <t>ilość</t>
  </si>
  <si>
    <t>Cena jednostkowa</t>
  </si>
  <si>
    <t>Wartość</t>
  </si>
  <si>
    <t>netto</t>
  </si>
  <si>
    <t>VAT %</t>
  </si>
  <si>
    <t>brutto</t>
  </si>
  <si>
    <t>netto (kol.4x5)</t>
  </si>
  <si>
    <t>VAT zł</t>
  </si>
  <si>
    <t>1.</t>
  </si>
  <si>
    <t>2.</t>
  </si>
  <si>
    <t>3.</t>
  </si>
  <si>
    <t>op.</t>
  </si>
  <si>
    <t>4.</t>
  </si>
  <si>
    <t>Papier kolorowy MIX A4/159 - do obustronnego kopiowania i drukowania; ilość: 500 arkuszy, tryp drukarek: atramentowe, laserowe</t>
  </si>
  <si>
    <t xml:space="preserve">Całkowita wartość zamówienia </t>
  </si>
  <si>
    <t>Pakiet nr 2 - artykuły biurowe</t>
  </si>
  <si>
    <t>netto (kol. 4x5)</t>
  </si>
  <si>
    <t>Antyrama  70x50</t>
  </si>
  <si>
    <t>szt.</t>
  </si>
  <si>
    <t>Antyrama A4</t>
  </si>
  <si>
    <t>Antyrama  60x80</t>
  </si>
  <si>
    <t>Antyrama 50x40</t>
  </si>
  <si>
    <t>6.</t>
  </si>
  <si>
    <t>Antyrama 100x100</t>
  </si>
  <si>
    <t>szt.,</t>
  </si>
  <si>
    <t>7.</t>
  </si>
  <si>
    <t>Blok makulaturowy A4</t>
  </si>
  <si>
    <t>8.</t>
  </si>
  <si>
    <t>Blok techniczny A4 kolorowe kartki</t>
  </si>
  <si>
    <t>9.</t>
  </si>
  <si>
    <t>Brulion A5 96 kartek, kratka z marginesem, szyty introligatorsko, pokryty folią</t>
  </si>
  <si>
    <t>10.</t>
  </si>
  <si>
    <t>Breloczek do kluczy plastikowy (różne kolory)</t>
  </si>
  <si>
    <t>11.</t>
  </si>
  <si>
    <t>12.</t>
  </si>
  <si>
    <t>Datownik automatyczny, wys. czcionki 4mm</t>
  </si>
  <si>
    <t>13.</t>
  </si>
  <si>
    <t>Długopis zwykły ze średnią końcówką o grubości pisania 1,0mm, przeźroczysta obudowa umożliwiająca kontrolę zużycia tuszu, dł lini pisania min. 2200m, gr lini pisania 0,4mm, (niebieski, czarny, czerwony, zielony)</t>
  </si>
  <si>
    <t>14.</t>
  </si>
  <si>
    <t>Długopis żelowy PILOT G2, automatyczny, prosta przeźroczysta obudowa, gumowy uchwyt w kolorze tuszu, wymienny wkład, gr. lini pisania do 0,32mm, dł lini pisania min 900m (niebieski, czarny, czerwony, zielony)</t>
  </si>
  <si>
    <t>15.</t>
  </si>
  <si>
    <t xml:space="preserve">Długopis niebieski na sprężynce do przyklejenia na blat </t>
  </si>
  <si>
    <t>16.</t>
  </si>
  <si>
    <t xml:space="preserve">Dziurkacz ilość dziurkowanych kartek - min. 25 </t>
  </si>
  <si>
    <t>17.</t>
  </si>
  <si>
    <t>Dziurkacz ilość dziurkowanych kartek -min. 40</t>
  </si>
  <si>
    <t>18.</t>
  </si>
  <si>
    <t>Etykieta samoprzylepna 105x74 , op= 100ark.</t>
  </si>
  <si>
    <t>19.</t>
  </si>
  <si>
    <t>Etykieta samoprzylepna 52x29, op=100ark.</t>
  </si>
  <si>
    <t>20.</t>
  </si>
  <si>
    <t>Etykieta samoprzylepna 210x148, op=100ark.</t>
  </si>
  <si>
    <t>21.</t>
  </si>
  <si>
    <t xml:space="preserve">Etykieta samoprzylepna żółta 210mmx297mm, op = 100szt. </t>
  </si>
  <si>
    <t>22.</t>
  </si>
  <si>
    <t>Folia do laminatora A4  150 MI 2x75M   op=100szt.</t>
  </si>
  <si>
    <t>23.</t>
  </si>
  <si>
    <t>Folia stretch 1,5kg - przeźroczysta/ czarna</t>
  </si>
  <si>
    <t>24.</t>
  </si>
  <si>
    <t>Foliopis do opisywania szkła, folii, zdjęć rentgenowskich, płyt CD-DVD, papieru błyszczącego, grubość linii 0,4mm - 1,0mm, odporny na działanie wysokich temperatur (czarny, czerwony, niebieski, zielony)</t>
  </si>
  <si>
    <t>25.</t>
  </si>
  <si>
    <t>Gumka ołówkowa do ścierania Factis softer, idealna do wymazania wszystkich rodzajów papieru, nie narusza struktury ścieranej powierzchni, owinięta w ruchomą tekturową osłonkę chroniąca przed zabrudzeniem</t>
  </si>
  <si>
    <t>26.</t>
  </si>
  <si>
    <t>Gumki recepturki 1kg 60mm, mix kolorów</t>
  </si>
  <si>
    <t>27.</t>
  </si>
  <si>
    <t>Kalendarz biurowy (stojący)</t>
  </si>
  <si>
    <t>28.</t>
  </si>
  <si>
    <t>Kalendarz książkowy (A-5) jedna strona = jeden dzień</t>
  </si>
  <si>
    <t>29.</t>
  </si>
  <si>
    <t>Kalka maszynowa A4 (opakowanie = 25 arkuszy)</t>
  </si>
  <si>
    <t>30.</t>
  </si>
  <si>
    <t>Kalkulator CITIZEN MT-840 lub inny podobnej jakości</t>
  </si>
  <si>
    <t>31.</t>
  </si>
  <si>
    <t>Kasetka metalowa na pieniądze 300x240x90</t>
  </si>
  <si>
    <t>32.</t>
  </si>
  <si>
    <t>Klej biurowy płynny np. Pritt lub inny porównywalny 50ml</t>
  </si>
  <si>
    <t>33.</t>
  </si>
  <si>
    <t>Klej biurowy w sztyfcie -36g</t>
  </si>
  <si>
    <t>34.</t>
  </si>
  <si>
    <t>Klip do akt 51mm op.-12 sztuk</t>
  </si>
  <si>
    <t>35.</t>
  </si>
  <si>
    <t>Klip do akt 32 mm, op.-12 sztuk</t>
  </si>
  <si>
    <t>36.</t>
  </si>
  <si>
    <t>Kolorowanka dla dzieci A4, ok. 16 stron</t>
  </si>
  <si>
    <t>37.</t>
  </si>
  <si>
    <t>Koperty B-4 SK białe samoklejąca, klapka prosta, op =500</t>
  </si>
  <si>
    <t>38.</t>
  </si>
  <si>
    <t>Koperty C-4 SK białe samoklejąca, klapka prosta, op = 500</t>
  </si>
  <si>
    <t>39.</t>
  </si>
  <si>
    <t xml:space="preserve">Koperty C-4 szare op=500 szt  </t>
  </si>
  <si>
    <t>40.</t>
  </si>
  <si>
    <t>Koperty C-6 SK białe, samoklejące, gramatrua 75g/m2, klapka prosta, op=1000szt</t>
  </si>
  <si>
    <t>41.</t>
  </si>
  <si>
    <t xml:space="preserve">Koperty do zdjęć RTG  28cm x 40cm     op=500szt </t>
  </si>
  <si>
    <t>42.</t>
  </si>
  <si>
    <t>Koperty do zdjęć RTG  37cm x 45cm    op =250 szt.</t>
  </si>
  <si>
    <t>43.</t>
  </si>
  <si>
    <t xml:space="preserve">Koperty SDS biała 390X255 40/20 szt. </t>
  </si>
  <si>
    <t>44.</t>
  </si>
  <si>
    <t>Koperty C-5 SK samoklejąca, gramatura 90g/m2, klapka prosta, op = 500</t>
  </si>
  <si>
    <t>45.</t>
  </si>
  <si>
    <t xml:space="preserve">Koperty średnie szare  B-5,  op=500szt </t>
  </si>
  <si>
    <t>46.</t>
  </si>
  <si>
    <t>Koperta bąbelkowa A4 F(16)  240 x 350</t>
  </si>
  <si>
    <t>47.</t>
  </si>
  <si>
    <t>Koperta bąbelkowa A4 G(17)  260 x 350</t>
  </si>
  <si>
    <t>48.</t>
  </si>
  <si>
    <t>Korektor w taśmie, taśma korygująca o szerokości 4,2mm, dł. 10m, taśma odporna na zerwanie</t>
  </si>
  <si>
    <t>49.</t>
  </si>
  <si>
    <t>Korektor - pióro poj.7,2 końcówka metalowa np.Tipp Ex</t>
  </si>
  <si>
    <t>50.</t>
  </si>
  <si>
    <t xml:space="preserve">Korektor w płynie, poj. 20ml, innowacyjny aplikator w gąbce zapewniający korygowanie </t>
  </si>
  <si>
    <t>51.</t>
  </si>
  <si>
    <t>Koszulki do akt A4, wpinana do segregatora (op=100 szt)</t>
  </si>
  <si>
    <t>52.</t>
  </si>
  <si>
    <t>Koszulki format A5, wpinana do segregatora  (op= 100 szt)</t>
  </si>
  <si>
    <t>53.</t>
  </si>
  <si>
    <t>Kredki 12 kolorów  18 cm, BAMBINO</t>
  </si>
  <si>
    <t>54.</t>
  </si>
  <si>
    <t>Książka korespondencyjna, A4, 200 kartek, w oprawie twardej, szyty</t>
  </si>
  <si>
    <t>55.</t>
  </si>
  <si>
    <t>Linijka 20cm, wykonana z przeźroczystego polistyrolu, nieścieralne podziałki</t>
  </si>
  <si>
    <t>56.</t>
  </si>
  <si>
    <t>Linijka 30 cm, wykonana z przeźroczystego polistyrolu, nieścieralne podziałki</t>
  </si>
  <si>
    <t>57.</t>
  </si>
  <si>
    <t>ark.</t>
  </si>
  <si>
    <t>58.</t>
  </si>
  <si>
    <t>Maczałka - nawilżacz</t>
  </si>
  <si>
    <t>59.</t>
  </si>
  <si>
    <t>Magnesy 20 mm op.= 6 szt.</t>
  </si>
  <si>
    <t>60.</t>
  </si>
  <si>
    <t>Marker biały (tusz olejowy) grubość linii 0,8-1,2mm</t>
  </si>
  <si>
    <t>61.</t>
  </si>
  <si>
    <t>Marker biały (tusz olejowy) grubość linii 2,2mm</t>
  </si>
  <si>
    <t>62.</t>
  </si>
  <si>
    <t>Marker czarny (tusz olejowy) grubość linii 2,2mm</t>
  </si>
  <si>
    <t>szt</t>
  </si>
  <si>
    <t>63.</t>
  </si>
  <si>
    <t>Marker czerwony (tusz olejowy) grubość linii 2,2mm</t>
  </si>
  <si>
    <t>64.</t>
  </si>
  <si>
    <t>Marker niebieski (tusz olejowy) grubość linii 2,2mm</t>
  </si>
  <si>
    <t>65.</t>
  </si>
  <si>
    <t>Marker zielony (tusz olejowy) grubość linii 2,2mm</t>
  </si>
  <si>
    <t>66.</t>
  </si>
  <si>
    <t>Marker żółty (tusz olejowy) grubość linii 2,2mm</t>
  </si>
  <si>
    <t>67.</t>
  </si>
  <si>
    <t>Marker do tablic suchościeralnych + gąbka</t>
  </si>
  <si>
    <t>zest.</t>
  </si>
  <si>
    <t>68.</t>
  </si>
  <si>
    <t>Mazaki 6-kolorowe</t>
  </si>
  <si>
    <t>69.</t>
  </si>
  <si>
    <t>Miesięczna karta eksploatacyjna SM/113, 803-3</t>
  </si>
  <si>
    <t>70.</t>
  </si>
  <si>
    <t>Notes samoprzylepny 100 kartkowy 38mm x 51mm, żółty, opakowane w folii zabezpieczającej</t>
  </si>
  <si>
    <t>71.</t>
  </si>
  <si>
    <t>Notes samoprzylepny 100 kartkowy 76mm x 76mm,żółty, opakowanie jednostkowe w folii zabezpieczającej</t>
  </si>
  <si>
    <t>szt,</t>
  </si>
  <si>
    <t>72.</t>
  </si>
  <si>
    <t>Nożyczki wykonane z wysokiej jakości stali hartowanej, ergonomiczne rączki, z odpornego na pęknięcia tworzywa sztucznego, kolor dowolny dł. 21,5cm</t>
  </si>
  <si>
    <t>73.</t>
  </si>
  <si>
    <t xml:space="preserve">Obwoluta na dokumenty A4 krystaliczna, wpinana do segregatora (op.=50szt.) </t>
  </si>
  <si>
    <t>74.</t>
  </si>
  <si>
    <t>Ofertówka - otwierana z 2 stron, od góry i z prawej strony "L" do przechowywania dokumentów; wykonana z sztywnej przeźroczystej folii</t>
  </si>
  <si>
    <t>75.</t>
  </si>
  <si>
    <t>Okładka na książkę A4 regulowana</t>
  </si>
  <si>
    <t>76.</t>
  </si>
  <si>
    <t>Ołówek z gumką HB Stabilo, klejony grafit</t>
  </si>
  <si>
    <t>77.</t>
  </si>
  <si>
    <t>Organizer na długopisy - metalowy, siatka</t>
  </si>
  <si>
    <t>78.</t>
  </si>
  <si>
    <t>Papier do drukarki laboratoryjnej 110mm/20mm</t>
  </si>
  <si>
    <t>rolka</t>
  </si>
  <si>
    <t>79.</t>
  </si>
  <si>
    <t>Papier do drukarki laboratoryjnej 57mmx20mm lub 57mmx30mm</t>
  </si>
  <si>
    <t>80.</t>
  </si>
  <si>
    <t>Pinezki do tablicy korkowej, dł. ostrza 11mm, mix kolorów, op - 50 sztuk</t>
  </si>
  <si>
    <t>81.</t>
  </si>
  <si>
    <t>Plastelina 12 kolorów</t>
  </si>
  <si>
    <t>82.</t>
  </si>
  <si>
    <t>Podkładka A5 z klamrą, wykonana z folii PCV, wyposażona w mechanizm zaciskowy</t>
  </si>
  <si>
    <t>83.</t>
  </si>
  <si>
    <t>Podkładka A4 z klamrą, wykonana z folii PCV, wyposażona w mechanizm zaciskowy</t>
  </si>
  <si>
    <t>84.</t>
  </si>
  <si>
    <t>Podkładka pod mysz</t>
  </si>
  <si>
    <t>85.</t>
  </si>
  <si>
    <t>Poduszka do stempli 150 x 96 mm</t>
  </si>
  <si>
    <t>86.</t>
  </si>
  <si>
    <t xml:space="preserve">Pojemnik na dokumenty A4, wykonany ze sztywnego odpornego na pęknięcia polisytrenu, o ściętych bokach ułatwiających wyciąganie i wkłądanie dokumentów, wymiary 240x70x315mm </t>
  </si>
  <si>
    <t>87.</t>
  </si>
  <si>
    <t>Pojemnik Vaupe 10 cm  (do archiwizacji)</t>
  </si>
  <si>
    <t>88.</t>
  </si>
  <si>
    <t>Półka na dokumenty - wykonana z trwałego plastiku, możliwość łączenia półek w pionie lub pod skosem, kolor dymny, wym. 250x65x345mm</t>
  </si>
  <si>
    <t>89.</t>
  </si>
  <si>
    <t>Przekładka kolorowa z plastiku do segregatora A4, 12-częściowa</t>
  </si>
  <si>
    <t>90.</t>
  </si>
  <si>
    <t>Przekładka kolorowa z plastiku do segregatora A4 A-Ż</t>
  </si>
  <si>
    <t>91.</t>
  </si>
  <si>
    <t>Raport dyspozytorski A4 M804-1 SM-106</t>
  </si>
  <si>
    <t>92.</t>
  </si>
  <si>
    <t>Reklamówka w rolce 5kg mocna, rolka=200szt.</t>
  </si>
  <si>
    <t>93.</t>
  </si>
  <si>
    <t>Rozszywacz</t>
  </si>
  <si>
    <t>94.</t>
  </si>
  <si>
    <t>Segregator A4/50mm kolorowy, mechanizm dźwigniowy niklowany, oklejone na zewnątrz folią, dwustronna wymienna etykieta na grzbiecie, na grzbiecie otwór na palec pokryty metalem, na dolnych krawędziach metalowe, niklowane okucia; dwa otwory na przedniej okładce na grzbiety mechanizmu blokujące okładkę po zamknięciu</t>
  </si>
  <si>
    <t>95.</t>
  </si>
  <si>
    <t>Segregator A4/80mm kolorowy, mechanizm dźwigniowy niklowany, oklejone na zewnątrz folią, dwustronna wymienna etykieta na grzbiecie, na grzbiecie otwór na palec pokryty metalem, na dolnych krawędziach metalowe, niklowane okucia; dwa otwory na przedniej okładce na grzbiety mechanizmu blokujące okładkę po zamknięciu</t>
  </si>
  <si>
    <t>96.</t>
  </si>
  <si>
    <t>Segregator A5/70-75mm, kolorowy, mechanizm dźwigniowy niklowany, oklejone na zewnątrz folią, dwustronna wymienna etykieta na grzbiecie, na grzbiecie otwór na palec pokryty metalem, na dolnych krawędziach metalowe, niklowane okucia; dwa otwory na przedniej okładce na grzbiety mechanizmu blokujące okładkę po zamknięciu</t>
  </si>
  <si>
    <t>97.</t>
  </si>
  <si>
    <t>Segregator Panorama A4/4R 8,5cm D65</t>
  </si>
  <si>
    <t>98.</t>
  </si>
  <si>
    <t xml:space="preserve">Skoroszyt plastikowy wpinany do segregatora A4 -twarda, przednia okładka wykonana z przeźroczystego PCV, dwustronnie zapisywany biały pasek brzegowy, perforowany grzbiet powinien umożliwiać wpięcie skoroszytu do segregatora pakowany po 10sztuk. </t>
  </si>
  <si>
    <t>99.</t>
  </si>
  <si>
    <t>Skoroszyt kartonowy biały A4 - pełny biały z nadrukiem, wykonany z kartonu , wpięcie do segregatora oczkowe</t>
  </si>
  <si>
    <t>100.</t>
  </si>
  <si>
    <t>Skorowidz A4 (zszywany)</t>
  </si>
  <si>
    <t>101.</t>
  </si>
  <si>
    <t>Spinacze metalowe 28 mm, galwanizowane, z wygiętymi noskami ułatwiającymi spinanie dokumentów, op-100szt.</t>
  </si>
  <si>
    <t>102.</t>
  </si>
  <si>
    <t>Spinacze metalowe 50 mm, galwanizowane, z wygiętymi noskami ułatwiającymi spinanie dokumentów, op-100szt.</t>
  </si>
  <si>
    <t>103.</t>
  </si>
  <si>
    <t>Spinacze krzyżowe 41 mm, galwanizowane,  op-100szt.</t>
  </si>
  <si>
    <t>104.</t>
  </si>
  <si>
    <t xml:space="preserve">Tablica z korka w ramie drewnianej 90cm x 60 cm </t>
  </si>
  <si>
    <t>105.</t>
  </si>
  <si>
    <t>Tablica magnetyczna 30x40 cm</t>
  </si>
  <si>
    <t>106.</t>
  </si>
  <si>
    <t>Tablica magnetyczna 90x60cm</t>
  </si>
  <si>
    <t>107.</t>
  </si>
  <si>
    <t>Tablica korkowa w ramie drewnianej 30x40 cm</t>
  </si>
  <si>
    <t>108.</t>
  </si>
  <si>
    <t>Taśma dwustronna wymiary 38mm x 5m</t>
  </si>
  <si>
    <t>109.</t>
  </si>
  <si>
    <t>Taśma klejąca pakowna bezbarwna min. 48mm x 50m</t>
  </si>
  <si>
    <t>110.</t>
  </si>
  <si>
    <t>Taśma klejąca przeźroczysta 24mmx 30m</t>
  </si>
  <si>
    <t>111.</t>
  </si>
  <si>
    <t>Teczka "do podpisu" - sztywna, twarda okładka o fakturze skóry</t>
  </si>
  <si>
    <t>112.</t>
  </si>
  <si>
    <t>Teczka wiązana papierowa, biała, posiadajaca zakładki chroniące dokumenty przed wypadaniem</t>
  </si>
  <si>
    <t>113.</t>
  </si>
  <si>
    <t>Teczka z gumką A4 z mocnego powlekanego kartonu, posiadająca zakładki chroniące dokumenty przed wypadaniem</t>
  </si>
  <si>
    <t>114.</t>
  </si>
  <si>
    <t>Teczka skrzydłowa A4, wykonana z twardej 2mm tektury powleczonej folią , zamykana na 2 rzepy, szerokość grzbietu 40mm</t>
  </si>
  <si>
    <t>115.</t>
  </si>
  <si>
    <t>Teczka, akta osobowe (twarda) szerokość grzbietu 4 cm</t>
  </si>
  <si>
    <t>116.</t>
  </si>
  <si>
    <t xml:space="preserve">Teczka kopertowa A4 na zatrzask, wpinana do segregatora </t>
  </si>
  <si>
    <t>117.</t>
  </si>
  <si>
    <t>Temperówka</t>
  </si>
  <si>
    <t>118.</t>
  </si>
  <si>
    <t>Tusz do stempli, nakrętka w kolorze tuszu, poj. min. 25ml, kolor czarny, czerwony, niebieski</t>
  </si>
  <si>
    <t>119.</t>
  </si>
  <si>
    <t>Worki foliowe z klejem 22x30/35 a'100</t>
  </si>
  <si>
    <t>120.</t>
  </si>
  <si>
    <t>Worki strunowe 16x25 a'100</t>
  </si>
  <si>
    <t>121.</t>
  </si>
  <si>
    <t>Wkłady do długopisów „Zenit”  niebieskie</t>
  </si>
  <si>
    <t>122.</t>
  </si>
  <si>
    <t>Wkłady do długopisów żelowych PILOT G2, gr lini pisania 0,32mm, dł lini pisania min. 900m, (niebieski, czarny, czerwony, zielony)</t>
  </si>
  <si>
    <t>123.</t>
  </si>
  <si>
    <t>Zakreślacz fluorestencyjny, płaski z sciętą końcówką, szerokość lini od 2-5 mm, różne kolory</t>
  </si>
  <si>
    <t>124.</t>
  </si>
  <si>
    <t>Znaczniki samoprzylepne -5 kolorów fluorescencyjne, ilość kartek 5 x 50</t>
  </si>
  <si>
    <t>125.</t>
  </si>
  <si>
    <t>Zeszyt  A5 w miękkiej okładce - 60 kartkowy, kratka</t>
  </si>
  <si>
    <t>126.</t>
  </si>
  <si>
    <t>Zeszyt akademik A4 w twardej okładce- 96 kartkowy, kratka z marginesem, szyty introligatorski, pokryty folią</t>
  </si>
  <si>
    <t>127.</t>
  </si>
  <si>
    <t>Zszywacz LEITZ 5502, zszywa do 30 kartek, zszywanie otwarte i zamknięte - łatwe do zmiany przez przekręcenie metalowej stopki, antypoślizgowa plastikowa podstawa zabezpiecza przed rysowaniem mebli</t>
  </si>
  <si>
    <t>128.</t>
  </si>
  <si>
    <t>Zszywacz biurowy do 30 kartek</t>
  </si>
  <si>
    <t>129.</t>
  </si>
  <si>
    <t>Zszywacz do większej ilości kartek - zszywa od 2- 200 kartek, specjalistycznymi zszywkami 23/13,23/15, 23/17, 23/20, 23/23</t>
  </si>
  <si>
    <t>130.</t>
  </si>
  <si>
    <t xml:space="preserve">Zszywki 23/13, 23/15, 23/17, 23/20, 23/23, do zszywania plików, op - min. 1000szt. </t>
  </si>
  <si>
    <t>131.</t>
  </si>
  <si>
    <t>Zszywki 24/6 - gr. zszywanego pliku od 10 do 30 kartek, op- min 1000szt.</t>
  </si>
  <si>
    <r>
      <t>Papier A3 biały 80 g/m2 -</t>
    </r>
    <r>
      <rPr>
        <sz val="8"/>
        <rFont val="Arial CE"/>
        <family val="2"/>
      </rPr>
      <t>do obustronnego kopiow. i drukow.</t>
    </r>
  </si>
  <si>
    <t>ryza</t>
  </si>
  <si>
    <r>
      <t>Papier A4 biały 80 g/m2 -</t>
    </r>
    <r>
      <rPr>
        <sz val="8"/>
        <rFont val="Arial CE"/>
        <family val="2"/>
      </rPr>
      <t>do obustronnego kopiow. i drukow.</t>
    </r>
  </si>
  <si>
    <t xml:space="preserve">Papier kancelaryjny A3       op=100ark  </t>
  </si>
  <si>
    <t>Papier komputerowy 240x1 70</t>
  </si>
  <si>
    <t>5.</t>
  </si>
  <si>
    <t>Papier pakowy makulatorowy szary op=10ark.</t>
  </si>
  <si>
    <t xml:space="preserve">Cienkopis niezmywalny, pojedynczy, wystepujący w min. 5 kolorach, grubość lini 0,3mm, </t>
  </si>
  <si>
    <t>Etykieta samoprzylepna 48,5x25,4, op=100ark.</t>
  </si>
  <si>
    <t>Gilotyna do papieru</t>
  </si>
  <si>
    <t>Klej do pistoletu na gorąco 11mmx 300mm</t>
  </si>
  <si>
    <t>Laminator arkuszowy A3- A4</t>
  </si>
  <si>
    <t>Litery, cyfry samoprzylepne, wys. 2-6 cm, różne kolory</t>
  </si>
  <si>
    <t>Pistolet do kleju na gorąco (na laski kleju 11mm) 40W</t>
  </si>
  <si>
    <t>Rolka fax 210/15</t>
  </si>
  <si>
    <t>Taśma PTMB 45013 do Dymo 12mmx 7m 1/2x23'</t>
  </si>
  <si>
    <t>132.</t>
  </si>
  <si>
    <t>133.</t>
  </si>
  <si>
    <t>134.</t>
  </si>
  <si>
    <t>135.</t>
  </si>
  <si>
    <t>136.</t>
  </si>
  <si>
    <t>137.</t>
  </si>
  <si>
    <t>138.</t>
  </si>
  <si>
    <t>139.</t>
  </si>
  <si>
    <t xml:space="preserve">nazwa </t>
  </si>
  <si>
    <t xml:space="preserve">Maczałka - nawilżacz glicerynowy </t>
  </si>
  <si>
    <t>140.</t>
  </si>
  <si>
    <t>brutto (kol. 4x7)</t>
  </si>
  <si>
    <t>Papier do telefaksu 210mm x15m</t>
  </si>
  <si>
    <t>141.</t>
  </si>
  <si>
    <t>Papier do biletomatów 80mmx30m</t>
  </si>
  <si>
    <t>Papier do biletomatów 80mmx80m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</si>
</sst>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z_ł_-;\-* #,##0.00\ _z_ł_-;_-* &quot;-&quot;??\ _z_ł_-;_-@_-"/>
    <numFmt numFmtId="177" formatCode="_-* #,##0\ _z_ł_-;\-* #,##0\ _z_ł_-;_-* &quot;-&quot;\ _z_ł_-;_-@_-"/>
    <numFmt numFmtId="178" formatCode="0.00_ ;\-0.00\ "/>
    <numFmt numFmtId="179" formatCode="0.000"/>
    <numFmt numFmtId="180" formatCode="[$-415]dddd\,\ d\ mmmm\ yyyy"/>
    <numFmt numFmtId="181" formatCode="0.0000"/>
    <numFmt numFmtId="182" formatCode="0.0"/>
  </numFmts>
  <fonts count="37"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3" fillId="3" borderId="1" applyNumberFormat="0" applyAlignment="0" applyProtection="0"/>
    <xf numFmtId="0" fontId="16" fillId="9" borderId="2" applyNumberFormat="0" applyAlignment="0" applyProtection="0"/>
    <xf numFmtId="0" fontId="28" fillId="7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7" fillId="15" borderId="4" applyNumberFormat="0" applyAlignment="0" applyProtection="0"/>
    <xf numFmtId="0" fontId="25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0">
      <alignment/>
      <protection/>
    </xf>
    <xf numFmtId="0" fontId="26" fillId="9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22" xfId="52" applyBorder="1" applyAlignment="1">
      <alignment horizontal="center"/>
      <protection/>
    </xf>
    <xf numFmtId="0" fontId="5" fillId="0" borderId="22" xfId="52" applyFont="1" applyBorder="1" applyAlignment="1">
      <alignment horizontal="center"/>
      <protection/>
    </xf>
    <xf numFmtId="0" fontId="6" fillId="0" borderId="18" xfId="52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6" fillId="0" borderId="15" xfId="52" applyBorder="1" applyAlignment="1">
      <alignment horizontal="center"/>
      <protection/>
    </xf>
    <xf numFmtId="0" fontId="6" fillId="0" borderId="16" xfId="52" applyBorder="1" applyAlignment="1">
      <alignment horizontal="center"/>
      <protection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3" fontId="5" fillId="0" borderId="18" xfId="52" applyNumberFormat="1" applyFont="1" applyBorder="1" applyAlignment="1">
      <alignment horizontal="center"/>
      <protection/>
    </xf>
    <xf numFmtId="2" fontId="2" fillId="0" borderId="25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0" fillId="0" borderId="28" xfId="0" applyBorder="1" applyAlignment="1">
      <alignment horizontal="left" wrapText="1"/>
    </xf>
    <xf numFmtId="0" fontId="5" fillId="0" borderId="29" xfId="0" applyFont="1" applyBorder="1" applyAlignment="1">
      <alignment/>
    </xf>
    <xf numFmtId="0" fontId="0" fillId="4" borderId="28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4" fontId="7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32" xfId="52" applyFont="1" applyBorder="1" applyAlignment="1">
      <alignment wrapText="1"/>
      <protection/>
    </xf>
    <xf numFmtId="0" fontId="6" fillId="0" borderId="33" xfId="52" applyFont="1" applyBorder="1" applyAlignment="1">
      <alignment wrapText="1"/>
      <protection/>
    </xf>
    <xf numFmtId="0" fontId="6" fillId="0" borderId="34" xfId="52" applyFont="1" applyBorder="1" applyAlignment="1">
      <alignment wrapText="1"/>
      <protection/>
    </xf>
    <xf numFmtId="0" fontId="2" fillId="0" borderId="35" xfId="52" applyFont="1" applyBorder="1" applyAlignment="1">
      <alignment vertical="justify" wrapText="1"/>
      <protection/>
    </xf>
    <xf numFmtId="2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2" fontId="7" fillId="0" borderId="2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78" fontId="7" fillId="0" borderId="23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wrapText="1"/>
    </xf>
    <xf numFmtId="0" fontId="4" fillId="0" borderId="37" xfId="0" applyFont="1" applyBorder="1" applyAlignment="1">
      <alignment/>
    </xf>
    <xf numFmtId="0" fontId="4" fillId="0" borderId="27" xfId="0" applyFont="1" applyBorder="1" applyAlignment="1">
      <alignment/>
    </xf>
    <xf numFmtId="2" fontId="2" fillId="0" borderId="12" xfId="0" applyNumberFormat="1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39" xfId="0" applyNumberFormat="1" applyFont="1" applyBorder="1" applyAlignment="1">
      <alignment/>
    </xf>
    <xf numFmtId="2" fontId="2" fillId="0" borderId="27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1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2"/>
  <sheetViews>
    <sheetView workbookViewId="0" topLeftCell="A1">
      <selection activeCell="O17" sqref="O17"/>
    </sheetView>
  </sheetViews>
  <sheetFormatPr defaultColWidth="9.140625" defaultRowHeight="12.75"/>
  <cols>
    <col min="1" max="1" width="5.140625" style="0" customWidth="1"/>
    <col min="2" max="2" width="32.140625" style="0" customWidth="1"/>
    <col min="3" max="3" width="8.140625" style="0" customWidth="1"/>
    <col min="5" max="5" width="12.7109375" style="0" customWidth="1"/>
    <col min="6" max="6" width="8.8515625" style="0" customWidth="1"/>
    <col min="7" max="7" width="10.421875" style="0" hidden="1" customWidth="1"/>
    <col min="8" max="8" width="10.140625" style="0" customWidth="1"/>
    <col min="9" max="9" width="13.421875" style="0" customWidth="1"/>
    <col min="10" max="10" width="11.7109375" style="0" customWidth="1"/>
    <col min="11" max="11" width="14.28125" style="23" customWidth="1"/>
    <col min="12" max="107" width="9.140625" style="23" customWidth="1"/>
  </cols>
  <sheetData>
    <row r="1" ht="12.75">
      <c r="K1" s="27" t="s">
        <v>0</v>
      </c>
    </row>
    <row r="2" spans="1:107" s="1" customFormat="1" ht="2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</row>
    <row r="3" spans="11:107" s="2" customFormat="1" ht="15"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</row>
    <row r="4" spans="2:107" s="2" customFormat="1" ht="20.25">
      <c r="B4" s="24" t="s">
        <v>2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</row>
    <row r="5" spans="12:107" s="2" customFormat="1" ht="15"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</row>
    <row r="6" spans="1:107" s="2" customFormat="1" ht="15">
      <c r="A6" s="109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</row>
    <row r="7" spans="1:107" s="2" customFormat="1" ht="15">
      <c r="A7" s="109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</row>
    <row r="8" spans="1:107" s="2" customFormat="1" ht="15">
      <c r="A8" s="109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</row>
    <row r="9" spans="1:107" s="2" customFormat="1" ht="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</row>
    <row r="10" spans="1:107" s="2" customFormat="1" ht="14.25" customHeight="1">
      <c r="A10" s="109" t="s">
        <v>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</row>
    <row r="11" spans="1:107" s="2" customFormat="1" ht="15">
      <c r="A11" s="109" t="s">
        <v>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</row>
    <row r="12" spans="1:107" s="2" customFormat="1" ht="15">
      <c r="A12" s="109" t="s">
        <v>8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</row>
    <row r="13" spans="11:107" s="2" customFormat="1" ht="13.5" customHeight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</row>
    <row r="14" spans="1:11" s="2" customFormat="1" ht="15">
      <c r="A14" s="99" t="s">
        <v>9</v>
      </c>
      <c r="B14" s="99" t="s">
        <v>10</v>
      </c>
      <c r="C14" s="99" t="s">
        <v>11</v>
      </c>
      <c r="D14" s="99" t="s">
        <v>12</v>
      </c>
      <c r="E14" s="101" t="s">
        <v>13</v>
      </c>
      <c r="F14" s="102"/>
      <c r="G14" s="102"/>
      <c r="H14" s="103"/>
      <c r="I14" s="110" t="s">
        <v>14</v>
      </c>
      <c r="J14" s="102"/>
      <c r="K14" s="103"/>
    </row>
    <row r="15" spans="1:11" s="2" customFormat="1" ht="15.75" thickBot="1">
      <c r="A15" s="100"/>
      <c r="B15" s="100"/>
      <c r="C15" s="100"/>
      <c r="D15" s="100"/>
      <c r="E15" s="25" t="s">
        <v>15</v>
      </c>
      <c r="F15" s="101" t="s">
        <v>16</v>
      </c>
      <c r="G15" s="103"/>
      <c r="H15" s="25" t="s">
        <v>17</v>
      </c>
      <c r="I15" s="25" t="s">
        <v>18</v>
      </c>
      <c r="J15" s="25" t="s">
        <v>19</v>
      </c>
      <c r="K15" s="25" t="s">
        <v>317</v>
      </c>
    </row>
    <row r="16" spans="1:11" s="2" customFormat="1" ht="15.75" thickBot="1">
      <c r="A16" s="18">
        <v>1</v>
      </c>
      <c r="B16" s="26">
        <v>2</v>
      </c>
      <c r="C16" s="18">
        <v>3</v>
      </c>
      <c r="D16" s="18">
        <v>4</v>
      </c>
      <c r="E16" s="18">
        <v>5</v>
      </c>
      <c r="F16" s="104">
        <v>6</v>
      </c>
      <c r="G16" s="105"/>
      <c r="H16" s="18">
        <v>7</v>
      </c>
      <c r="I16" s="18">
        <v>8</v>
      </c>
      <c r="J16" s="18">
        <v>9</v>
      </c>
      <c r="K16" s="18">
        <v>10</v>
      </c>
    </row>
    <row r="17" spans="1:107" s="2" customFormat="1" ht="24.75">
      <c r="A17" s="31" t="s">
        <v>20</v>
      </c>
      <c r="B17" s="60" t="s">
        <v>290</v>
      </c>
      <c r="C17" s="32" t="s">
        <v>291</v>
      </c>
      <c r="D17" s="32">
        <v>15</v>
      </c>
      <c r="E17" s="64"/>
      <c r="F17" s="106"/>
      <c r="G17" s="106"/>
      <c r="H17" s="42">
        <f aca="true" t="shared" si="0" ref="H17:H22">D17*F17</f>
        <v>0</v>
      </c>
      <c r="I17" s="42">
        <f aca="true" t="shared" si="1" ref="I17:I22">D17*E17</f>
        <v>0</v>
      </c>
      <c r="J17" s="42">
        <f aca="true" t="shared" si="2" ref="J17:J22">I17*23%</f>
        <v>0</v>
      </c>
      <c r="K17" s="43">
        <f aca="true" t="shared" si="3" ref="K17:K22">D17*H17</f>
        <v>0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</row>
    <row r="18" spans="1:107" s="2" customFormat="1" ht="24.75">
      <c r="A18" s="37" t="s">
        <v>21</v>
      </c>
      <c r="B18" s="61" t="s">
        <v>292</v>
      </c>
      <c r="C18" s="35" t="s">
        <v>291</v>
      </c>
      <c r="D18" s="35">
        <v>4300</v>
      </c>
      <c r="E18" s="39"/>
      <c r="F18" s="98"/>
      <c r="G18" s="98"/>
      <c r="H18" s="66">
        <f t="shared" si="0"/>
        <v>0</v>
      </c>
      <c r="I18" s="66">
        <f t="shared" si="1"/>
        <v>0</v>
      </c>
      <c r="J18" s="66">
        <f t="shared" si="2"/>
        <v>0</v>
      </c>
      <c r="K18" s="95">
        <f t="shared" si="3"/>
        <v>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</row>
    <row r="19" spans="1:107" s="22" customFormat="1" ht="27" thickBot="1">
      <c r="A19" s="36" t="s">
        <v>22</v>
      </c>
      <c r="B19" s="62" t="s">
        <v>293</v>
      </c>
      <c r="C19" s="35" t="s">
        <v>23</v>
      </c>
      <c r="D19" s="35">
        <v>5</v>
      </c>
      <c r="E19" s="39"/>
      <c r="F19" s="98"/>
      <c r="G19" s="98"/>
      <c r="H19" s="66">
        <f t="shared" si="0"/>
        <v>0</v>
      </c>
      <c r="I19" s="66">
        <f t="shared" si="1"/>
        <v>0</v>
      </c>
      <c r="J19" s="66">
        <f t="shared" si="2"/>
        <v>0</v>
      </c>
      <c r="K19" s="95">
        <f t="shared" si="3"/>
        <v>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</row>
    <row r="20" spans="1:107" s="22" customFormat="1" ht="15.75" thickBot="1">
      <c r="A20" s="36" t="s">
        <v>24</v>
      </c>
      <c r="B20" s="62" t="s">
        <v>294</v>
      </c>
      <c r="C20" s="35" t="s">
        <v>23</v>
      </c>
      <c r="D20" s="35">
        <v>5</v>
      </c>
      <c r="E20" s="39"/>
      <c r="F20" s="98"/>
      <c r="G20" s="98"/>
      <c r="H20" s="66">
        <f t="shared" si="0"/>
        <v>0</v>
      </c>
      <c r="I20" s="66">
        <f t="shared" si="1"/>
        <v>0</v>
      </c>
      <c r="J20" s="66">
        <f t="shared" si="2"/>
        <v>0</v>
      </c>
      <c r="K20" s="95">
        <f t="shared" si="3"/>
        <v>0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</row>
    <row r="21" spans="1:107" s="2" customFormat="1" ht="26.25">
      <c r="A21" s="36" t="s">
        <v>295</v>
      </c>
      <c r="B21" s="62" t="s">
        <v>296</v>
      </c>
      <c r="C21" s="35" t="s">
        <v>23</v>
      </c>
      <c r="D21" s="35">
        <v>2</v>
      </c>
      <c r="E21" s="40"/>
      <c r="F21" s="38"/>
      <c r="G21" s="38"/>
      <c r="H21" s="66">
        <f t="shared" si="0"/>
        <v>0</v>
      </c>
      <c r="I21" s="66">
        <f t="shared" si="1"/>
        <v>0</v>
      </c>
      <c r="J21" s="66">
        <f t="shared" si="2"/>
        <v>0</v>
      </c>
      <c r="K21" s="95">
        <f t="shared" si="3"/>
        <v>0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</row>
    <row r="22" spans="1:107" s="2" customFormat="1" ht="60.75" thickBot="1">
      <c r="A22" s="33" t="s">
        <v>34</v>
      </c>
      <c r="B22" s="63" t="s">
        <v>25</v>
      </c>
      <c r="C22" s="34" t="s">
        <v>291</v>
      </c>
      <c r="D22" s="41">
        <v>2</v>
      </c>
      <c r="E22" s="65"/>
      <c r="F22" s="44"/>
      <c r="G22" s="44"/>
      <c r="H22" s="96">
        <f t="shared" si="0"/>
        <v>0</v>
      </c>
      <c r="I22" s="96">
        <f t="shared" si="1"/>
        <v>0</v>
      </c>
      <c r="J22" s="96">
        <f t="shared" si="2"/>
        <v>0</v>
      </c>
      <c r="K22" s="97">
        <f t="shared" si="3"/>
        <v>0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</row>
    <row r="23" spans="2:107" s="2" customFormat="1" ht="15.75" thickBot="1">
      <c r="B23" s="94" t="s">
        <v>26</v>
      </c>
      <c r="I23" s="85">
        <f>SUM(I17:I22)</f>
        <v>0</v>
      </c>
      <c r="J23" s="85">
        <f>SUM(J17:J22)</f>
        <v>0</v>
      </c>
      <c r="K23" s="85">
        <f>SUM(K17:K22)</f>
        <v>0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</row>
    <row r="24" spans="11:107" s="2" customFormat="1" ht="1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</row>
    <row r="25" spans="11:107" s="2" customFormat="1" ht="15"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</row>
    <row r="26" spans="11:107" s="2" customFormat="1" ht="1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</row>
    <row r="27" spans="11:107" s="2" customFormat="1" ht="1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</row>
    <row r="28" spans="11:107" s="2" customFormat="1" ht="1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</row>
    <row r="29" spans="11:107" s="2" customFormat="1" ht="1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</row>
    <row r="30" spans="11:107" s="2" customFormat="1" ht="1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</row>
    <row r="31" spans="11:107" s="2" customFormat="1" ht="1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</row>
    <row r="32" spans="11:107" s="2" customFormat="1" ht="1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</row>
    <row r="33" spans="11:107" s="2" customFormat="1" ht="15"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</row>
    <row r="34" spans="11:107" s="2" customFormat="1" ht="15"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</row>
    <row r="35" spans="11:107" s="2" customFormat="1" ht="15"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</row>
    <row r="36" spans="11:107" s="2" customFormat="1" ht="15"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</row>
    <row r="37" spans="11:107" s="2" customFormat="1" ht="15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</row>
    <row r="38" spans="11:107" s="2" customFormat="1" ht="15"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</row>
    <row r="39" spans="11:107" s="2" customFormat="1" ht="15"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</row>
    <row r="40" spans="11:107" s="2" customFormat="1" ht="1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</row>
    <row r="41" spans="11:107" s="2" customFormat="1" ht="15"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</row>
    <row r="42" spans="11:107" s="2" customFormat="1" ht="15"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</row>
    <row r="43" spans="11:107" s="2" customFormat="1" ht="15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</row>
    <row r="44" spans="11:107" s="2" customFormat="1" ht="15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</row>
    <row r="45" spans="11:107" s="2" customFormat="1" ht="15"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</row>
    <row r="46" spans="11:107" s="2" customFormat="1" ht="15"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</row>
    <row r="47" spans="11:107" s="2" customFormat="1" ht="15"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</row>
    <row r="48" spans="11:107" s="2" customFormat="1" ht="15"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</row>
    <row r="49" spans="11:107" s="2" customFormat="1" ht="1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</row>
    <row r="50" spans="11:107" s="2" customFormat="1" ht="15"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</row>
    <row r="51" spans="11:107" s="2" customFormat="1" ht="15"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</row>
    <row r="52" spans="11:107" s="2" customFormat="1" ht="15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</row>
    <row r="53" spans="11:107" s="2" customFormat="1" ht="1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</row>
    <row r="54" spans="11:107" s="2" customFormat="1" ht="15"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</row>
    <row r="55" spans="11:107" s="2" customFormat="1" ht="15"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</row>
    <row r="56" spans="11:107" s="2" customFormat="1" ht="1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</row>
    <row r="57" spans="11:107" s="2" customFormat="1" ht="15"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</row>
    <row r="58" spans="11:107" s="2" customFormat="1" ht="15"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</row>
    <row r="59" spans="11:107" s="2" customFormat="1" ht="15"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</row>
    <row r="60" spans="11:107" s="2" customFormat="1" ht="15"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</row>
    <row r="61" spans="11:107" s="2" customFormat="1" ht="15"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</row>
    <row r="62" spans="11:107" s="2" customFormat="1" ht="15"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</row>
  </sheetData>
  <sheetProtection/>
  <mergeCells count="19">
    <mergeCell ref="F17:G17"/>
    <mergeCell ref="A2:K2"/>
    <mergeCell ref="A6:K6"/>
    <mergeCell ref="A7:K7"/>
    <mergeCell ref="A10:K10"/>
    <mergeCell ref="A11:K11"/>
    <mergeCell ref="A12:K12"/>
    <mergeCell ref="A8:K9"/>
    <mergeCell ref="I14:K14"/>
    <mergeCell ref="F19:G19"/>
    <mergeCell ref="F20:G20"/>
    <mergeCell ref="A14:A15"/>
    <mergeCell ref="B14:B15"/>
    <mergeCell ref="C14:C15"/>
    <mergeCell ref="D14:D15"/>
    <mergeCell ref="E14:H14"/>
    <mergeCell ref="F18:G18"/>
    <mergeCell ref="F15:G15"/>
    <mergeCell ref="F16:G16"/>
  </mergeCells>
  <printOptions/>
  <pageMargins left="0.17" right="0.3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87">
      <selection activeCell="O97" sqref="O97"/>
    </sheetView>
  </sheetViews>
  <sheetFormatPr defaultColWidth="9.28125" defaultRowHeight="12.75"/>
  <cols>
    <col min="1" max="1" width="4.140625" style="5" customWidth="1"/>
    <col min="2" max="2" width="42.7109375" style="0" customWidth="1"/>
    <col min="3" max="3" width="5.140625" style="6" customWidth="1"/>
    <col min="4" max="4" width="6.8515625" style="6" customWidth="1"/>
    <col min="5" max="5" width="13.57421875" style="7" customWidth="1"/>
    <col min="6" max="6" width="11.00390625" style="7" customWidth="1"/>
    <col min="7" max="7" width="9.140625" style="0" customWidth="1"/>
    <col min="8" max="8" width="11.57421875" style="7" customWidth="1"/>
    <col min="9" max="9" width="11.28125" style="0" customWidth="1"/>
    <col min="10" max="10" width="13.28125" style="0" customWidth="1"/>
  </cols>
  <sheetData>
    <row r="1" spans="1:10" ht="12.75">
      <c r="A1"/>
      <c r="C1"/>
      <c r="D1"/>
      <c r="E1"/>
      <c r="F1"/>
      <c r="H1"/>
      <c r="I1" s="119" t="s">
        <v>0</v>
      </c>
      <c r="J1" s="119"/>
    </row>
    <row r="2" spans="1:9" s="1" customFormat="1" ht="20.25">
      <c r="A2" s="107" t="s">
        <v>1</v>
      </c>
      <c r="B2" s="107"/>
      <c r="C2" s="107"/>
      <c r="D2" s="107"/>
      <c r="E2" s="107"/>
      <c r="F2" s="107"/>
      <c r="G2" s="107"/>
      <c r="H2" s="107"/>
      <c r="I2" s="112"/>
    </row>
    <row r="3" spans="1:9" s="1" customFormat="1" ht="20.25">
      <c r="A3" s="8"/>
      <c r="B3" s="8"/>
      <c r="C3" s="8"/>
      <c r="D3" s="8"/>
      <c r="E3" s="8"/>
      <c r="F3" s="8"/>
      <c r="G3" s="8"/>
      <c r="H3" s="8"/>
      <c r="I3"/>
    </row>
    <row r="4" spans="1:9" s="1" customFormat="1" ht="20.25">
      <c r="A4" s="8"/>
      <c r="B4" s="8" t="s">
        <v>27</v>
      </c>
      <c r="C4" s="8"/>
      <c r="D4" s="8"/>
      <c r="E4" s="8"/>
      <c r="F4" s="8"/>
      <c r="G4" s="8"/>
      <c r="H4" s="8"/>
      <c r="I4"/>
    </row>
    <row r="5" s="2" customFormat="1" ht="15"/>
    <row r="6" spans="1:9" s="2" customFormat="1" ht="15">
      <c r="A6" s="111" t="s">
        <v>3</v>
      </c>
      <c r="B6" s="112"/>
      <c r="C6" s="112"/>
      <c r="D6" s="112"/>
      <c r="E6" s="112"/>
      <c r="F6" s="112"/>
      <c r="G6" s="112"/>
      <c r="H6" s="112"/>
      <c r="I6" s="112"/>
    </row>
    <row r="7" spans="1:9" s="2" customFormat="1" ht="15">
      <c r="A7" s="111" t="s">
        <v>4</v>
      </c>
      <c r="B7" s="112"/>
      <c r="C7" s="112"/>
      <c r="D7" s="112"/>
      <c r="E7" s="112"/>
      <c r="F7" s="112"/>
      <c r="G7" s="112"/>
      <c r="H7" s="112"/>
      <c r="I7" s="112"/>
    </row>
    <row r="8" spans="1:9" s="2" customFormat="1" ht="15">
      <c r="A8" s="111" t="s">
        <v>5</v>
      </c>
      <c r="B8" s="112"/>
      <c r="C8" s="112"/>
      <c r="D8" s="112"/>
      <c r="E8" s="112"/>
      <c r="F8" s="112"/>
      <c r="G8" s="112"/>
      <c r="H8" s="112"/>
      <c r="I8" s="112"/>
    </row>
    <row r="9" spans="1:9" s="2" customFormat="1" ht="15">
      <c r="A9" s="112"/>
      <c r="B9" s="112"/>
      <c r="C9" s="112"/>
      <c r="D9" s="112"/>
      <c r="E9" s="112"/>
      <c r="F9" s="112"/>
      <c r="G9" s="112"/>
      <c r="H9" s="112"/>
      <c r="I9" s="112"/>
    </row>
    <row r="10" spans="1:9" s="2" customFormat="1" ht="14.25" customHeight="1">
      <c r="A10" s="111" t="s">
        <v>6</v>
      </c>
      <c r="B10" s="112"/>
      <c r="C10" s="112"/>
      <c r="D10" s="112"/>
      <c r="E10" s="112"/>
      <c r="F10" s="112"/>
      <c r="G10" s="112"/>
      <c r="H10" s="112"/>
      <c r="I10" s="112"/>
    </row>
    <row r="11" spans="1:9" s="2" customFormat="1" ht="15">
      <c r="A11" s="111" t="s">
        <v>7</v>
      </c>
      <c r="B11" s="112"/>
      <c r="C11" s="112"/>
      <c r="D11" s="112"/>
      <c r="E11" s="112"/>
      <c r="F11" s="112"/>
      <c r="G11" s="112"/>
      <c r="H11" s="112"/>
      <c r="I11" s="112"/>
    </row>
    <row r="12" spans="1:9" s="2" customFormat="1" ht="15">
      <c r="A12" s="111" t="s">
        <v>8</v>
      </c>
      <c r="B12" s="112"/>
      <c r="C12" s="112"/>
      <c r="D12" s="112"/>
      <c r="E12" s="112"/>
      <c r="F12" s="112"/>
      <c r="G12" s="112"/>
      <c r="H12" s="112"/>
      <c r="I12" s="112"/>
    </row>
    <row r="13" spans="4:8" s="3" customFormat="1" ht="15.75">
      <c r="D13" s="9"/>
      <c r="E13" s="9"/>
      <c r="H13" s="9"/>
    </row>
    <row r="14" spans="1:9" ht="13.5" customHeight="1" thickBot="1">
      <c r="A14" s="6"/>
      <c r="B14" s="7"/>
      <c r="I14" s="56"/>
    </row>
    <row r="15" spans="1:10" ht="13.5" thickBot="1">
      <c r="A15" s="10"/>
      <c r="B15" s="11"/>
      <c r="C15" s="10"/>
      <c r="D15" s="10"/>
      <c r="E15" s="113" t="s">
        <v>13</v>
      </c>
      <c r="F15" s="114"/>
      <c r="G15" s="115"/>
      <c r="H15" s="116" t="s">
        <v>14</v>
      </c>
      <c r="I15" s="117"/>
      <c r="J15" s="118"/>
    </row>
    <row r="16" spans="1:10" ht="29.25" thickBot="1">
      <c r="A16" s="12" t="s">
        <v>9</v>
      </c>
      <c r="B16" s="13" t="s">
        <v>314</v>
      </c>
      <c r="C16" s="12" t="s">
        <v>11</v>
      </c>
      <c r="D16" s="12" t="s">
        <v>12</v>
      </c>
      <c r="E16" s="12" t="s">
        <v>15</v>
      </c>
      <c r="F16" s="12" t="s">
        <v>16</v>
      </c>
      <c r="G16" s="13" t="s">
        <v>17</v>
      </c>
      <c r="H16" s="58" t="s">
        <v>28</v>
      </c>
      <c r="I16" s="14" t="s">
        <v>19</v>
      </c>
      <c r="J16" s="59" t="s">
        <v>317</v>
      </c>
    </row>
    <row r="17" spans="1:10" ht="15" thickBot="1">
      <c r="A17" s="57">
        <v>1</v>
      </c>
      <c r="B17" s="13">
        <v>2</v>
      </c>
      <c r="C17" s="14">
        <v>3</v>
      </c>
      <c r="D17" s="14">
        <v>4</v>
      </c>
      <c r="E17" s="12">
        <v>5</v>
      </c>
      <c r="F17" s="12">
        <v>6</v>
      </c>
      <c r="G17" s="30">
        <v>7</v>
      </c>
      <c r="H17" s="58">
        <v>8</v>
      </c>
      <c r="I17" s="30">
        <v>9</v>
      </c>
      <c r="J17" s="88">
        <v>10</v>
      </c>
    </row>
    <row r="18" spans="1:10" ht="15">
      <c r="A18" s="45" t="s">
        <v>20</v>
      </c>
      <c r="B18" s="46" t="s">
        <v>29</v>
      </c>
      <c r="C18" s="80" t="s">
        <v>30</v>
      </c>
      <c r="D18" s="80">
        <v>5</v>
      </c>
      <c r="E18" s="71"/>
      <c r="F18" s="72"/>
      <c r="G18" s="73">
        <f>E18*F18</f>
        <v>0</v>
      </c>
      <c r="H18" s="73">
        <f>D18*E18</f>
        <v>0</v>
      </c>
      <c r="I18" s="74">
        <f>H18*23%</f>
        <v>0</v>
      </c>
      <c r="J18" s="89">
        <f>D18*G18</f>
        <v>0</v>
      </c>
    </row>
    <row r="19" spans="1:10" ht="15">
      <c r="A19" s="15" t="s">
        <v>21</v>
      </c>
      <c r="B19" s="47" t="s">
        <v>31</v>
      </c>
      <c r="C19" s="19" t="s">
        <v>30</v>
      </c>
      <c r="D19" s="19">
        <v>5</v>
      </c>
      <c r="E19" s="75"/>
      <c r="F19" s="68"/>
      <c r="G19" s="86">
        <f aca="true" t="shared" si="0" ref="G19:G82">E19*F19</f>
        <v>0</v>
      </c>
      <c r="H19" s="86">
        <f aca="true" t="shared" si="1" ref="H19:H82">D19*E19</f>
        <v>0</v>
      </c>
      <c r="I19" s="87">
        <f aca="true" t="shared" si="2" ref="I19:I82">H19*23%</f>
        <v>0</v>
      </c>
      <c r="J19" s="90">
        <f aca="true" t="shared" si="3" ref="J19:J82">D19*G19</f>
        <v>0</v>
      </c>
    </row>
    <row r="20" spans="1:10" ht="15">
      <c r="A20" s="15" t="s">
        <v>22</v>
      </c>
      <c r="B20" s="47" t="s">
        <v>32</v>
      </c>
      <c r="C20" s="16" t="s">
        <v>30</v>
      </c>
      <c r="D20" s="16">
        <v>5</v>
      </c>
      <c r="E20" s="76"/>
      <c r="F20" s="68"/>
      <c r="G20" s="86">
        <f t="shared" si="0"/>
        <v>0</v>
      </c>
      <c r="H20" s="86">
        <f t="shared" si="1"/>
        <v>0</v>
      </c>
      <c r="I20" s="87">
        <f t="shared" si="2"/>
        <v>0</v>
      </c>
      <c r="J20" s="90">
        <f t="shared" si="3"/>
        <v>0</v>
      </c>
    </row>
    <row r="21" spans="1:10" ht="15">
      <c r="A21" s="15" t="s">
        <v>24</v>
      </c>
      <c r="B21" s="47" t="s">
        <v>33</v>
      </c>
      <c r="C21" s="16" t="s">
        <v>30</v>
      </c>
      <c r="D21" s="16">
        <v>5</v>
      </c>
      <c r="E21" s="77"/>
      <c r="F21" s="68"/>
      <c r="G21" s="86">
        <f t="shared" si="0"/>
        <v>0</v>
      </c>
      <c r="H21" s="86">
        <f t="shared" si="1"/>
        <v>0</v>
      </c>
      <c r="I21" s="87">
        <f t="shared" si="2"/>
        <v>0</v>
      </c>
      <c r="J21" s="90">
        <f t="shared" si="3"/>
        <v>0</v>
      </c>
    </row>
    <row r="22" spans="1:10" ht="15">
      <c r="A22" s="15" t="s">
        <v>295</v>
      </c>
      <c r="B22" s="47" t="s">
        <v>35</v>
      </c>
      <c r="C22" s="16" t="s">
        <v>36</v>
      </c>
      <c r="D22" s="16">
        <v>5</v>
      </c>
      <c r="E22" s="77"/>
      <c r="F22" s="68"/>
      <c r="G22" s="86">
        <f t="shared" si="0"/>
        <v>0</v>
      </c>
      <c r="H22" s="86">
        <f t="shared" si="1"/>
        <v>0</v>
      </c>
      <c r="I22" s="87">
        <f t="shared" si="2"/>
        <v>0</v>
      </c>
      <c r="J22" s="90">
        <f t="shared" si="3"/>
        <v>0</v>
      </c>
    </row>
    <row r="23" spans="1:10" ht="15">
      <c r="A23" s="15" t="s">
        <v>34</v>
      </c>
      <c r="B23" s="48" t="s">
        <v>38</v>
      </c>
      <c r="C23" s="16" t="s">
        <v>30</v>
      </c>
      <c r="D23" s="16">
        <v>5</v>
      </c>
      <c r="E23" s="77"/>
      <c r="F23" s="68"/>
      <c r="G23" s="86">
        <f t="shared" si="0"/>
        <v>0</v>
      </c>
      <c r="H23" s="86">
        <f t="shared" si="1"/>
        <v>0</v>
      </c>
      <c r="I23" s="87">
        <f t="shared" si="2"/>
        <v>0</v>
      </c>
      <c r="J23" s="90">
        <f t="shared" si="3"/>
        <v>0</v>
      </c>
    </row>
    <row r="24" spans="1:10" ht="15">
      <c r="A24" s="15" t="s">
        <v>37</v>
      </c>
      <c r="B24" s="49" t="s">
        <v>40</v>
      </c>
      <c r="C24" s="16" t="s">
        <v>30</v>
      </c>
      <c r="D24" s="16">
        <v>15</v>
      </c>
      <c r="E24" s="75"/>
      <c r="F24" s="68"/>
      <c r="G24" s="86">
        <f t="shared" si="0"/>
        <v>0</v>
      </c>
      <c r="H24" s="86">
        <f t="shared" si="1"/>
        <v>0</v>
      </c>
      <c r="I24" s="87">
        <f t="shared" si="2"/>
        <v>0</v>
      </c>
      <c r="J24" s="90">
        <f t="shared" si="3"/>
        <v>0</v>
      </c>
    </row>
    <row r="25" spans="1:10" ht="26.25">
      <c r="A25" s="15" t="s">
        <v>39</v>
      </c>
      <c r="B25" s="48" t="s">
        <v>42</v>
      </c>
      <c r="C25" s="16" t="s">
        <v>30</v>
      </c>
      <c r="D25" s="16">
        <v>45</v>
      </c>
      <c r="E25" s="77"/>
      <c r="F25" s="68"/>
      <c r="G25" s="86">
        <f t="shared" si="0"/>
        <v>0</v>
      </c>
      <c r="H25" s="86">
        <f t="shared" si="1"/>
        <v>0</v>
      </c>
      <c r="I25" s="87">
        <f t="shared" si="2"/>
        <v>0</v>
      </c>
      <c r="J25" s="90">
        <f t="shared" si="3"/>
        <v>0</v>
      </c>
    </row>
    <row r="26" spans="1:10" ht="15">
      <c r="A26" s="15" t="s">
        <v>41</v>
      </c>
      <c r="B26" s="49" t="s">
        <v>44</v>
      </c>
      <c r="C26" s="16" t="s">
        <v>30</v>
      </c>
      <c r="D26" s="16">
        <v>500</v>
      </c>
      <c r="E26" s="75"/>
      <c r="F26" s="68"/>
      <c r="G26" s="86">
        <f t="shared" si="0"/>
        <v>0</v>
      </c>
      <c r="H26" s="86">
        <f t="shared" si="1"/>
        <v>0</v>
      </c>
      <c r="I26" s="87">
        <f t="shared" si="2"/>
        <v>0</v>
      </c>
      <c r="J26" s="90">
        <f t="shared" si="3"/>
        <v>0</v>
      </c>
    </row>
    <row r="27" spans="1:10" ht="39">
      <c r="A27" s="15" t="s">
        <v>43</v>
      </c>
      <c r="B27" s="48" t="s">
        <v>297</v>
      </c>
      <c r="C27" s="16" t="s">
        <v>30</v>
      </c>
      <c r="D27" s="16">
        <v>800</v>
      </c>
      <c r="E27" s="77"/>
      <c r="F27" s="68"/>
      <c r="G27" s="86">
        <f t="shared" si="0"/>
        <v>0</v>
      </c>
      <c r="H27" s="86">
        <f t="shared" si="1"/>
        <v>0</v>
      </c>
      <c r="I27" s="87">
        <f t="shared" si="2"/>
        <v>0</v>
      </c>
      <c r="J27" s="90">
        <f t="shared" si="3"/>
        <v>0</v>
      </c>
    </row>
    <row r="28" spans="1:10" ht="15">
      <c r="A28" s="15" t="s">
        <v>45</v>
      </c>
      <c r="B28" s="48" t="s">
        <v>47</v>
      </c>
      <c r="C28" s="16" t="s">
        <v>30</v>
      </c>
      <c r="D28" s="16">
        <v>25</v>
      </c>
      <c r="E28" s="75"/>
      <c r="F28" s="68"/>
      <c r="G28" s="86">
        <f t="shared" si="0"/>
        <v>0</v>
      </c>
      <c r="H28" s="86">
        <f t="shared" si="1"/>
        <v>0</v>
      </c>
      <c r="I28" s="87">
        <f t="shared" si="2"/>
        <v>0</v>
      </c>
      <c r="J28" s="90">
        <f t="shared" si="3"/>
        <v>0</v>
      </c>
    </row>
    <row r="29" spans="1:10" ht="64.5">
      <c r="A29" s="15" t="s">
        <v>46</v>
      </c>
      <c r="B29" s="48" t="s">
        <v>49</v>
      </c>
      <c r="C29" s="16" t="s">
        <v>30</v>
      </c>
      <c r="D29" s="16">
        <v>4000</v>
      </c>
      <c r="E29" s="75"/>
      <c r="F29" s="68"/>
      <c r="G29" s="86">
        <f t="shared" si="0"/>
        <v>0</v>
      </c>
      <c r="H29" s="86">
        <f t="shared" si="1"/>
        <v>0</v>
      </c>
      <c r="I29" s="87">
        <f t="shared" si="2"/>
        <v>0</v>
      </c>
      <c r="J29" s="90">
        <f t="shared" si="3"/>
        <v>0</v>
      </c>
    </row>
    <row r="30" spans="1:10" ht="64.5">
      <c r="A30" s="15" t="s">
        <v>48</v>
      </c>
      <c r="B30" s="48" t="s">
        <v>51</v>
      </c>
      <c r="C30" s="16" t="s">
        <v>30</v>
      </c>
      <c r="D30" s="16">
        <v>100</v>
      </c>
      <c r="E30" s="75"/>
      <c r="F30" s="68"/>
      <c r="G30" s="86">
        <f t="shared" si="0"/>
        <v>0</v>
      </c>
      <c r="H30" s="86">
        <f t="shared" si="1"/>
        <v>0</v>
      </c>
      <c r="I30" s="87">
        <f t="shared" si="2"/>
        <v>0</v>
      </c>
      <c r="J30" s="90">
        <f t="shared" si="3"/>
        <v>0</v>
      </c>
    </row>
    <row r="31" spans="1:10" ht="26.25">
      <c r="A31" s="15" t="s">
        <v>50</v>
      </c>
      <c r="B31" s="48" t="s">
        <v>53</v>
      </c>
      <c r="C31" s="16" t="s">
        <v>30</v>
      </c>
      <c r="D31" s="16">
        <v>15</v>
      </c>
      <c r="E31" s="75"/>
      <c r="F31" s="68"/>
      <c r="G31" s="86">
        <f t="shared" si="0"/>
        <v>0</v>
      </c>
      <c r="H31" s="86">
        <f t="shared" si="1"/>
        <v>0</v>
      </c>
      <c r="I31" s="87">
        <f t="shared" si="2"/>
        <v>0</v>
      </c>
      <c r="J31" s="90">
        <f t="shared" si="3"/>
        <v>0</v>
      </c>
    </row>
    <row r="32" spans="1:10" ht="15">
      <c r="A32" s="15" t="s">
        <v>52</v>
      </c>
      <c r="B32" s="48" t="s">
        <v>55</v>
      </c>
      <c r="C32" s="16" t="s">
        <v>30</v>
      </c>
      <c r="D32" s="16">
        <v>15</v>
      </c>
      <c r="E32" s="75"/>
      <c r="F32" s="68"/>
      <c r="G32" s="86">
        <f t="shared" si="0"/>
        <v>0</v>
      </c>
      <c r="H32" s="86">
        <f t="shared" si="1"/>
        <v>0</v>
      </c>
      <c r="I32" s="87">
        <f t="shared" si="2"/>
        <v>0</v>
      </c>
      <c r="J32" s="90">
        <f t="shared" si="3"/>
        <v>0</v>
      </c>
    </row>
    <row r="33" spans="1:10" ht="15">
      <c r="A33" s="15" t="s">
        <v>54</v>
      </c>
      <c r="B33" s="48" t="s">
        <v>57</v>
      </c>
      <c r="C33" s="16" t="s">
        <v>30</v>
      </c>
      <c r="D33" s="16">
        <v>3</v>
      </c>
      <c r="E33" s="75"/>
      <c r="F33" s="68"/>
      <c r="G33" s="86">
        <f t="shared" si="0"/>
        <v>0</v>
      </c>
      <c r="H33" s="86">
        <f t="shared" si="1"/>
        <v>0</v>
      </c>
      <c r="I33" s="87">
        <f t="shared" si="2"/>
        <v>0</v>
      </c>
      <c r="J33" s="90">
        <f t="shared" si="3"/>
        <v>0</v>
      </c>
    </row>
    <row r="34" spans="1:10" ht="15">
      <c r="A34" s="15" t="s">
        <v>56</v>
      </c>
      <c r="B34" s="49" t="s">
        <v>59</v>
      </c>
      <c r="C34" s="16" t="s">
        <v>23</v>
      </c>
      <c r="D34" s="16">
        <v>4</v>
      </c>
      <c r="E34" s="77"/>
      <c r="F34" s="68"/>
      <c r="G34" s="86">
        <f t="shared" si="0"/>
        <v>0</v>
      </c>
      <c r="H34" s="86">
        <f t="shared" si="1"/>
        <v>0</v>
      </c>
      <c r="I34" s="87">
        <f t="shared" si="2"/>
        <v>0</v>
      </c>
      <c r="J34" s="90">
        <f t="shared" si="3"/>
        <v>0</v>
      </c>
    </row>
    <row r="35" spans="1:10" ht="15">
      <c r="A35" s="15" t="s">
        <v>58</v>
      </c>
      <c r="B35" s="49" t="s">
        <v>61</v>
      </c>
      <c r="C35" s="16" t="s">
        <v>23</v>
      </c>
      <c r="D35" s="16">
        <v>4</v>
      </c>
      <c r="E35" s="77"/>
      <c r="F35" s="68"/>
      <c r="G35" s="86">
        <f t="shared" si="0"/>
        <v>0</v>
      </c>
      <c r="H35" s="86">
        <f t="shared" si="1"/>
        <v>0</v>
      </c>
      <c r="I35" s="87">
        <f t="shared" si="2"/>
        <v>0</v>
      </c>
      <c r="J35" s="90">
        <f t="shared" si="3"/>
        <v>0</v>
      </c>
    </row>
    <row r="36" spans="1:10" ht="15">
      <c r="A36" s="15" t="s">
        <v>60</v>
      </c>
      <c r="B36" s="49" t="s">
        <v>63</v>
      </c>
      <c r="C36" s="16" t="s">
        <v>23</v>
      </c>
      <c r="D36" s="16">
        <v>4</v>
      </c>
      <c r="E36" s="75"/>
      <c r="F36" s="68"/>
      <c r="G36" s="86">
        <f t="shared" si="0"/>
        <v>0</v>
      </c>
      <c r="H36" s="86">
        <f t="shared" si="1"/>
        <v>0</v>
      </c>
      <c r="I36" s="87">
        <f t="shared" si="2"/>
        <v>0</v>
      </c>
      <c r="J36" s="90">
        <f t="shared" si="3"/>
        <v>0</v>
      </c>
    </row>
    <row r="37" spans="1:10" ht="15">
      <c r="A37" s="15" t="s">
        <v>62</v>
      </c>
      <c r="B37" s="49" t="s">
        <v>65</v>
      </c>
      <c r="C37" s="16" t="s">
        <v>23</v>
      </c>
      <c r="D37" s="16">
        <v>4</v>
      </c>
      <c r="E37" s="75"/>
      <c r="F37" s="68"/>
      <c r="G37" s="86">
        <f t="shared" si="0"/>
        <v>0</v>
      </c>
      <c r="H37" s="86">
        <f t="shared" si="1"/>
        <v>0</v>
      </c>
      <c r="I37" s="87">
        <f t="shared" si="2"/>
        <v>0</v>
      </c>
      <c r="J37" s="90">
        <f t="shared" si="3"/>
        <v>0</v>
      </c>
    </row>
    <row r="38" spans="1:10" ht="15">
      <c r="A38" s="15" t="s">
        <v>64</v>
      </c>
      <c r="B38" s="49" t="s">
        <v>298</v>
      </c>
      <c r="C38" s="16" t="s">
        <v>23</v>
      </c>
      <c r="D38" s="16">
        <v>3</v>
      </c>
      <c r="E38" s="75"/>
      <c r="F38" s="68"/>
      <c r="G38" s="86">
        <f t="shared" si="0"/>
        <v>0</v>
      </c>
      <c r="H38" s="86">
        <f t="shared" si="1"/>
        <v>0</v>
      </c>
      <c r="I38" s="87">
        <f t="shared" si="2"/>
        <v>0</v>
      </c>
      <c r="J38" s="90">
        <f t="shared" si="3"/>
        <v>0</v>
      </c>
    </row>
    <row r="39" spans="1:10" ht="15">
      <c r="A39" s="15" t="s">
        <v>66</v>
      </c>
      <c r="B39" s="49" t="s">
        <v>67</v>
      </c>
      <c r="C39" s="16" t="s">
        <v>23</v>
      </c>
      <c r="D39" s="16">
        <v>6</v>
      </c>
      <c r="E39" s="75"/>
      <c r="F39" s="68"/>
      <c r="G39" s="86">
        <f t="shared" si="0"/>
        <v>0</v>
      </c>
      <c r="H39" s="86">
        <f t="shared" si="1"/>
        <v>0</v>
      </c>
      <c r="I39" s="87">
        <f t="shared" si="2"/>
        <v>0</v>
      </c>
      <c r="J39" s="90">
        <f t="shared" si="3"/>
        <v>0</v>
      </c>
    </row>
    <row r="40" spans="1:10" ht="15">
      <c r="A40" s="15" t="s">
        <v>68</v>
      </c>
      <c r="B40" s="49" t="s">
        <v>69</v>
      </c>
      <c r="C40" s="16" t="s">
        <v>30</v>
      </c>
      <c r="D40" s="16">
        <v>5</v>
      </c>
      <c r="E40" s="75"/>
      <c r="F40" s="68"/>
      <c r="G40" s="86">
        <f t="shared" si="0"/>
        <v>0</v>
      </c>
      <c r="H40" s="86">
        <f t="shared" si="1"/>
        <v>0</v>
      </c>
      <c r="I40" s="87">
        <f t="shared" si="2"/>
        <v>0</v>
      </c>
      <c r="J40" s="90">
        <f t="shared" si="3"/>
        <v>0</v>
      </c>
    </row>
    <row r="41" spans="1:10" ht="60.75">
      <c r="A41" s="15" t="s">
        <v>70</v>
      </c>
      <c r="B41" s="50" t="s">
        <v>71</v>
      </c>
      <c r="C41" s="16" t="s">
        <v>30</v>
      </c>
      <c r="D41" s="16">
        <v>120</v>
      </c>
      <c r="E41" s="75"/>
      <c r="F41" s="68"/>
      <c r="G41" s="86">
        <f t="shared" si="0"/>
        <v>0</v>
      </c>
      <c r="H41" s="86">
        <f t="shared" si="1"/>
        <v>0</v>
      </c>
      <c r="I41" s="87">
        <f t="shared" si="2"/>
        <v>0</v>
      </c>
      <c r="J41" s="90">
        <f t="shared" si="3"/>
        <v>0</v>
      </c>
    </row>
    <row r="42" spans="1:10" ht="15">
      <c r="A42" s="15" t="s">
        <v>72</v>
      </c>
      <c r="B42" s="50" t="s">
        <v>299</v>
      </c>
      <c r="C42" s="16" t="s">
        <v>30</v>
      </c>
      <c r="D42" s="16">
        <v>1</v>
      </c>
      <c r="E42" s="75"/>
      <c r="F42" s="68"/>
      <c r="G42" s="86">
        <f t="shared" si="0"/>
        <v>0</v>
      </c>
      <c r="H42" s="86">
        <f t="shared" si="1"/>
        <v>0</v>
      </c>
      <c r="I42" s="87">
        <f t="shared" si="2"/>
        <v>0</v>
      </c>
      <c r="J42" s="90">
        <f t="shared" si="3"/>
        <v>0</v>
      </c>
    </row>
    <row r="43" spans="1:10" ht="64.5">
      <c r="A43" s="15" t="s">
        <v>74</v>
      </c>
      <c r="B43" s="48" t="s">
        <v>73</v>
      </c>
      <c r="C43" s="16" t="s">
        <v>30</v>
      </c>
      <c r="D43" s="16">
        <v>25</v>
      </c>
      <c r="E43" s="75"/>
      <c r="F43" s="68"/>
      <c r="G43" s="86">
        <f t="shared" si="0"/>
        <v>0</v>
      </c>
      <c r="H43" s="86">
        <f t="shared" si="1"/>
        <v>0</v>
      </c>
      <c r="I43" s="87">
        <f t="shared" si="2"/>
        <v>0</v>
      </c>
      <c r="J43" s="90">
        <f t="shared" si="3"/>
        <v>0</v>
      </c>
    </row>
    <row r="44" spans="1:10" ht="15">
      <c r="A44" s="15" t="s">
        <v>76</v>
      </c>
      <c r="B44" s="48" t="s">
        <v>75</v>
      </c>
      <c r="C44" s="16" t="s">
        <v>23</v>
      </c>
      <c r="D44" s="16">
        <v>10</v>
      </c>
      <c r="E44" s="75"/>
      <c r="F44" s="68"/>
      <c r="G44" s="86">
        <f t="shared" si="0"/>
        <v>0</v>
      </c>
      <c r="H44" s="86">
        <f t="shared" si="1"/>
        <v>0</v>
      </c>
      <c r="I44" s="87">
        <f t="shared" si="2"/>
        <v>0</v>
      </c>
      <c r="J44" s="90">
        <f t="shared" si="3"/>
        <v>0</v>
      </c>
    </row>
    <row r="45" spans="1:10" ht="15">
      <c r="A45" s="15" t="s">
        <v>78</v>
      </c>
      <c r="B45" s="48" t="s">
        <v>77</v>
      </c>
      <c r="C45" s="16" t="s">
        <v>30</v>
      </c>
      <c r="D45" s="16">
        <v>100</v>
      </c>
      <c r="E45" s="75"/>
      <c r="F45" s="68"/>
      <c r="G45" s="86">
        <f t="shared" si="0"/>
        <v>0</v>
      </c>
      <c r="H45" s="86">
        <f t="shared" si="1"/>
        <v>0</v>
      </c>
      <c r="I45" s="87">
        <f t="shared" si="2"/>
        <v>0</v>
      </c>
      <c r="J45" s="90">
        <f t="shared" si="3"/>
        <v>0</v>
      </c>
    </row>
    <row r="46" spans="1:10" ht="26.25">
      <c r="A46" s="15" t="s">
        <v>80</v>
      </c>
      <c r="B46" s="48" t="s">
        <v>79</v>
      </c>
      <c r="C46" s="16" t="s">
        <v>30</v>
      </c>
      <c r="D46" s="16">
        <v>100</v>
      </c>
      <c r="E46" s="75"/>
      <c r="F46" s="68"/>
      <c r="G46" s="86">
        <f t="shared" si="0"/>
        <v>0</v>
      </c>
      <c r="H46" s="86">
        <f t="shared" si="1"/>
        <v>0</v>
      </c>
      <c r="I46" s="87">
        <f t="shared" si="2"/>
        <v>0</v>
      </c>
      <c r="J46" s="90">
        <f t="shared" si="3"/>
        <v>0</v>
      </c>
    </row>
    <row r="47" spans="1:10" ht="26.25">
      <c r="A47" s="15" t="s">
        <v>82</v>
      </c>
      <c r="B47" s="48" t="s">
        <v>81</v>
      </c>
      <c r="C47" s="16" t="s">
        <v>23</v>
      </c>
      <c r="D47" s="16">
        <v>10</v>
      </c>
      <c r="E47" s="75"/>
      <c r="F47" s="68"/>
      <c r="G47" s="86">
        <f t="shared" si="0"/>
        <v>0</v>
      </c>
      <c r="H47" s="86">
        <f t="shared" si="1"/>
        <v>0</v>
      </c>
      <c r="I47" s="87">
        <f t="shared" si="2"/>
        <v>0</v>
      </c>
      <c r="J47" s="90">
        <f t="shared" si="3"/>
        <v>0</v>
      </c>
    </row>
    <row r="48" spans="1:10" ht="26.25">
      <c r="A48" s="15" t="s">
        <v>84</v>
      </c>
      <c r="B48" s="48" t="s">
        <v>83</v>
      </c>
      <c r="C48" s="16" t="s">
        <v>30</v>
      </c>
      <c r="D48" s="16">
        <v>5</v>
      </c>
      <c r="E48" s="75"/>
      <c r="F48" s="68"/>
      <c r="G48" s="86">
        <f t="shared" si="0"/>
        <v>0</v>
      </c>
      <c r="H48" s="86">
        <f t="shared" si="1"/>
        <v>0</v>
      </c>
      <c r="I48" s="87">
        <f t="shared" si="2"/>
        <v>0</v>
      </c>
      <c r="J48" s="90">
        <f t="shared" si="3"/>
        <v>0</v>
      </c>
    </row>
    <row r="49" spans="1:10" ht="15">
      <c r="A49" s="15" t="s">
        <v>86</v>
      </c>
      <c r="B49" s="48" t="s">
        <v>85</v>
      </c>
      <c r="C49" s="16" t="s">
        <v>30</v>
      </c>
      <c r="D49" s="16">
        <v>2</v>
      </c>
      <c r="E49" s="75"/>
      <c r="F49" s="68"/>
      <c r="G49" s="86">
        <f t="shared" si="0"/>
        <v>0</v>
      </c>
      <c r="H49" s="86">
        <f t="shared" si="1"/>
        <v>0</v>
      </c>
      <c r="I49" s="87">
        <f t="shared" si="2"/>
        <v>0</v>
      </c>
      <c r="J49" s="90">
        <f t="shared" si="3"/>
        <v>0</v>
      </c>
    </row>
    <row r="50" spans="1:10" ht="24.75">
      <c r="A50" s="15" t="s">
        <v>88</v>
      </c>
      <c r="B50" s="50" t="s">
        <v>87</v>
      </c>
      <c r="C50" s="16" t="s">
        <v>30</v>
      </c>
      <c r="D50" s="16">
        <v>80</v>
      </c>
      <c r="E50" s="75"/>
      <c r="F50" s="68"/>
      <c r="G50" s="86">
        <f t="shared" si="0"/>
        <v>0</v>
      </c>
      <c r="H50" s="86">
        <f t="shared" si="1"/>
        <v>0</v>
      </c>
      <c r="I50" s="87">
        <f t="shared" si="2"/>
        <v>0</v>
      </c>
      <c r="J50" s="90">
        <f t="shared" si="3"/>
        <v>0</v>
      </c>
    </row>
    <row r="51" spans="1:10" ht="15">
      <c r="A51" s="15" t="s">
        <v>90</v>
      </c>
      <c r="B51" s="48" t="s">
        <v>89</v>
      </c>
      <c r="C51" s="16" t="s">
        <v>30</v>
      </c>
      <c r="D51" s="16">
        <v>20</v>
      </c>
      <c r="E51" s="75"/>
      <c r="F51" s="68"/>
      <c r="G51" s="86">
        <f t="shared" si="0"/>
        <v>0</v>
      </c>
      <c r="H51" s="86">
        <f t="shared" si="1"/>
        <v>0</v>
      </c>
      <c r="I51" s="87">
        <f t="shared" si="2"/>
        <v>0</v>
      </c>
      <c r="J51" s="90">
        <f t="shared" si="3"/>
        <v>0</v>
      </c>
    </row>
    <row r="52" spans="1:10" ht="15">
      <c r="A52" s="15" t="s">
        <v>92</v>
      </c>
      <c r="B52" s="48" t="s">
        <v>300</v>
      </c>
      <c r="C52" s="16" t="s">
        <v>30</v>
      </c>
      <c r="D52" s="16">
        <v>50</v>
      </c>
      <c r="E52" s="75"/>
      <c r="F52" s="68"/>
      <c r="G52" s="86">
        <f t="shared" si="0"/>
        <v>0</v>
      </c>
      <c r="H52" s="86">
        <f t="shared" si="1"/>
        <v>0</v>
      </c>
      <c r="I52" s="87">
        <f t="shared" si="2"/>
        <v>0</v>
      </c>
      <c r="J52" s="90">
        <f t="shared" si="3"/>
        <v>0</v>
      </c>
    </row>
    <row r="53" spans="1:10" ht="15">
      <c r="A53" s="15" t="s">
        <v>94</v>
      </c>
      <c r="B53" s="48" t="s">
        <v>91</v>
      </c>
      <c r="C53" s="16" t="s">
        <v>23</v>
      </c>
      <c r="D53" s="16">
        <v>10</v>
      </c>
      <c r="E53" s="75"/>
      <c r="F53" s="68"/>
      <c r="G53" s="86">
        <f t="shared" si="0"/>
        <v>0</v>
      </c>
      <c r="H53" s="86">
        <f t="shared" si="1"/>
        <v>0</v>
      </c>
      <c r="I53" s="87">
        <f t="shared" si="2"/>
        <v>0</v>
      </c>
      <c r="J53" s="90">
        <f t="shared" si="3"/>
        <v>0</v>
      </c>
    </row>
    <row r="54" spans="1:10" ht="15">
      <c r="A54" s="15" t="s">
        <v>96</v>
      </c>
      <c r="B54" s="48" t="s">
        <v>93</v>
      </c>
      <c r="C54" s="16" t="s">
        <v>23</v>
      </c>
      <c r="D54" s="16">
        <v>10</v>
      </c>
      <c r="E54" s="75"/>
      <c r="F54" s="68"/>
      <c r="G54" s="86">
        <f t="shared" si="0"/>
        <v>0</v>
      </c>
      <c r="H54" s="86">
        <f t="shared" si="1"/>
        <v>0</v>
      </c>
      <c r="I54" s="87">
        <f t="shared" si="2"/>
        <v>0</v>
      </c>
      <c r="J54" s="90">
        <f t="shared" si="3"/>
        <v>0</v>
      </c>
    </row>
    <row r="55" spans="1:10" ht="15">
      <c r="A55" s="15" t="s">
        <v>98</v>
      </c>
      <c r="B55" s="48" t="s">
        <v>95</v>
      </c>
      <c r="C55" s="16" t="s">
        <v>30</v>
      </c>
      <c r="D55" s="17">
        <v>10</v>
      </c>
      <c r="E55" s="75"/>
      <c r="F55" s="68"/>
      <c r="G55" s="86">
        <f t="shared" si="0"/>
        <v>0</v>
      </c>
      <c r="H55" s="86">
        <f t="shared" si="1"/>
        <v>0</v>
      </c>
      <c r="I55" s="87">
        <f t="shared" si="2"/>
        <v>0</v>
      </c>
      <c r="J55" s="90">
        <f t="shared" si="3"/>
        <v>0</v>
      </c>
    </row>
    <row r="56" spans="1:10" ht="26.25">
      <c r="A56" s="15" t="s">
        <v>100</v>
      </c>
      <c r="B56" s="48" t="s">
        <v>97</v>
      </c>
      <c r="C56" s="16" t="s">
        <v>23</v>
      </c>
      <c r="D56" s="17">
        <v>4</v>
      </c>
      <c r="E56" s="75"/>
      <c r="F56" s="68"/>
      <c r="G56" s="86">
        <f t="shared" si="0"/>
        <v>0</v>
      </c>
      <c r="H56" s="86">
        <f t="shared" si="1"/>
        <v>0</v>
      </c>
      <c r="I56" s="87">
        <f t="shared" si="2"/>
        <v>0</v>
      </c>
      <c r="J56" s="90">
        <f t="shared" si="3"/>
        <v>0</v>
      </c>
    </row>
    <row r="57" spans="1:10" ht="26.25">
      <c r="A57" s="15" t="s">
        <v>102</v>
      </c>
      <c r="B57" s="48" t="s">
        <v>99</v>
      </c>
      <c r="C57" s="16" t="s">
        <v>23</v>
      </c>
      <c r="D57" s="17">
        <v>4</v>
      </c>
      <c r="E57" s="75"/>
      <c r="F57" s="68"/>
      <c r="G57" s="86">
        <f t="shared" si="0"/>
        <v>0</v>
      </c>
      <c r="H57" s="86">
        <f t="shared" si="1"/>
        <v>0</v>
      </c>
      <c r="I57" s="87">
        <f t="shared" si="2"/>
        <v>0</v>
      </c>
      <c r="J57" s="90">
        <f t="shared" si="3"/>
        <v>0</v>
      </c>
    </row>
    <row r="58" spans="1:10" ht="15">
      <c r="A58" s="15" t="s">
        <v>104</v>
      </c>
      <c r="B58" s="48" t="s">
        <v>101</v>
      </c>
      <c r="C58" s="16" t="s">
        <v>23</v>
      </c>
      <c r="D58" s="17">
        <v>40</v>
      </c>
      <c r="E58" s="77"/>
      <c r="F58" s="68"/>
      <c r="G58" s="86">
        <f t="shared" si="0"/>
        <v>0</v>
      </c>
      <c r="H58" s="86">
        <f t="shared" si="1"/>
        <v>0</v>
      </c>
      <c r="I58" s="87">
        <f t="shared" si="2"/>
        <v>0</v>
      </c>
      <c r="J58" s="90">
        <f t="shared" si="3"/>
        <v>0</v>
      </c>
    </row>
    <row r="59" spans="1:10" ht="26.25">
      <c r="A59" s="15" t="s">
        <v>106</v>
      </c>
      <c r="B59" s="48" t="s">
        <v>103</v>
      </c>
      <c r="C59" s="16" t="s">
        <v>23</v>
      </c>
      <c r="D59" s="17">
        <v>10</v>
      </c>
      <c r="E59" s="77"/>
      <c r="F59" s="68"/>
      <c r="G59" s="86">
        <f t="shared" si="0"/>
        <v>0</v>
      </c>
      <c r="H59" s="86">
        <f t="shared" si="1"/>
        <v>0</v>
      </c>
      <c r="I59" s="87">
        <f t="shared" si="2"/>
        <v>0</v>
      </c>
      <c r="J59" s="90">
        <f t="shared" si="3"/>
        <v>0</v>
      </c>
    </row>
    <row r="60" spans="1:10" ht="26.25">
      <c r="A60" s="15" t="s">
        <v>108</v>
      </c>
      <c r="B60" s="48" t="s">
        <v>105</v>
      </c>
      <c r="C60" s="16" t="s">
        <v>23</v>
      </c>
      <c r="D60" s="17">
        <v>1</v>
      </c>
      <c r="E60" s="75"/>
      <c r="F60" s="68"/>
      <c r="G60" s="86">
        <f t="shared" si="0"/>
        <v>0</v>
      </c>
      <c r="H60" s="86">
        <f t="shared" si="1"/>
        <v>0</v>
      </c>
      <c r="I60" s="87">
        <f t="shared" si="2"/>
        <v>0</v>
      </c>
      <c r="J60" s="90">
        <f t="shared" si="3"/>
        <v>0</v>
      </c>
    </row>
    <row r="61" spans="1:10" ht="26.25">
      <c r="A61" s="15" t="s">
        <v>110</v>
      </c>
      <c r="B61" s="48" t="s">
        <v>107</v>
      </c>
      <c r="C61" s="16" t="s">
        <v>23</v>
      </c>
      <c r="D61" s="17">
        <v>1</v>
      </c>
      <c r="E61" s="75"/>
      <c r="F61" s="68"/>
      <c r="G61" s="86">
        <f t="shared" si="0"/>
        <v>0</v>
      </c>
      <c r="H61" s="86">
        <f t="shared" si="1"/>
        <v>0</v>
      </c>
      <c r="I61" s="87">
        <f t="shared" si="2"/>
        <v>0</v>
      </c>
      <c r="J61" s="90">
        <f t="shared" si="3"/>
        <v>0</v>
      </c>
    </row>
    <row r="62" spans="1:10" ht="15">
      <c r="A62" s="15" t="s">
        <v>112</v>
      </c>
      <c r="B62" s="48" t="s">
        <v>109</v>
      </c>
      <c r="C62" s="16" t="s">
        <v>23</v>
      </c>
      <c r="D62" s="17">
        <v>1</v>
      </c>
      <c r="E62" s="75"/>
      <c r="F62" s="68"/>
      <c r="G62" s="86">
        <f t="shared" si="0"/>
        <v>0</v>
      </c>
      <c r="H62" s="86">
        <f t="shared" si="1"/>
        <v>0</v>
      </c>
      <c r="I62" s="87">
        <f t="shared" si="2"/>
        <v>0</v>
      </c>
      <c r="J62" s="90">
        <f t="shared" si="3"/>
        <v>0</v>
      </c>
    </row>
    <row r="63" spans="1:10" ht="26.25">
      <c r="A63" s="15" t="s">
        <v>114</v>
      </c>
      <c r="B63" s="48" t="s">
        <v>111</v>
      </c>
      <c r="C63" s="16" t="s">
        <v>23</v>
      </c>
      <c r="D63" s="17">
        <v>4</v>
      </c>
      <c r="E63" s="75"/>
      <c r="F63" s="68"/>
      <c r="G63" s="86">
        <f t="shared" si="0"/>
        <v>0</v>
      </c>
      <c r="H63" s="86">
        <f t="shared" si="1"/>
        <v>0</v>
      </c>
      <c r="I63" s="87">
        <f t="shared" si="2"/>
        <v>0</v>
      </c>
      <c r="J63" s="90">
        <f t="shared" si="3"/>
        <v>0</v>
      </c>
    </row>
    <row r="64" spans="1:10" ht="15">
      <c r="A64" s="15" t="s">
        <v>116</v>
      </c>
      <c r="B64" s="50" t="s">
        <v>113</v>
      </c>
      <c r="C64" s="16" t="s">
        <v>23</v>
      </c>
      <c r="D64" s="16">
        <v>40</v>
      </c>
      <c r="E64" s="75"/>
      <c r="F64" s="68"/>
      <c r="G64" s="86">
        <f t="shared" si="0"/>
        <v>0</v>
      </c>
      <c r="H64" s="86">
        <f t="shared" si="1"/>
        <v>0</v>
      </c>
      <c r="I64" s="87">
        <f t="shared" si="2"/>
        <v>0</v>
      </c>
      <c r="J64" s="90">
        <f t="shared" si="3"/>
        <v>0</v>
      </c>
    </row>
    <row r="65" spans="1:10" ht="15">
      <c r="A65" s="15" t="s">
        <v>118</v>
      </c>
      <c r="B65" s="49" t="s">
        <v>115</v>
      </c>
      <c r="C65" s="16" t="s">
        <v>30</v>
      </c>
      <c r="D65" s="16">
        <v>15</v>
      </c>
      <c r="E65" s="75"/>
      <c r="F65" s="68"/>
      <c r="G65" s="86">
        <f t="shared" si="0"/>
        <v>0</v>
      </c>
      <c r="H65" s="86">
        <f t="shared" si="1"/>
        <v>0</v>
      </c>
      <c r="I65" s="87">
        <f t="shared" si="2"/>
        <v>0</v>
      </c>
      <c r="J65" s="90">
        <f t="shared" si="3"/>
        <v>0</v>
      </c>
    </row>
    <row r="66" spans="1:10" ht="15">
      <c r="A66" s="15" t="s">
        <v>120</v>
      </c>
      <c r="B66" s="48" t="s">
        <v>117</v>
      </c>
      <c r="C66" s="16" t="s">
        <v>30</v>
      </c>
      <c r="D66" s="16">
        <v>15</v>
      </c>
      <c r="E66" s="77"/>
      <c r="F66" s="68"/>
      <c r="G66" s="86">
        <f t="shared" si="0"/>
        <v>0</v>
      </c>
      <c r="H66" s="86">
        <f t="shared" si="1"/>
        <v>0</v>
      </c>
      <c r="I66" s="87">
        <f t="shared" si="2"/>
        <v>0</v>
      </c>
      <c r="J66" s="90">
        <f t="shared" si="3"/>
        <v>0</v>
      </c>
    </row>
    <row r="67" spans="1:10" ht="39">
      <c r="A67" s="15" t="s">
        <v>122</v>
      </c>
      <c r="B67" s="48" t="s">
        <v>119</v>
      </c>
      <c r="C67" s="16" t="s">
        <v>30</v>
      </c>
      <c r="D67" s="16">
        <v>20</v>
      </c>
      <c r="E67" s="75"/>
      <c r="F67" s="68"/>
      <c r="G67" s="86">
        <f t="shared" si="0"/>
        <v>0</v>
      </c>
      <c r="H67" s="86">
        <f t="shared" si="1"/>
        <v>0</v>
      </c>
      <c r="I67" s="87">
        <f t="shared" si="2"/>
        <v>0</v>
      </c>
      <c r="J67" s="90">
        <f t="shared" si="3"/>
        <v>0</v>
      </c>
    </row>
    <row r="68" spans="1:10" ht="26.25">
      <c r="A68" s="15" t="s">
        <v>124</v>
      </c>
      <c r="B68" s="48" t="s">
        <v>121</v>
      </c>
      <c r="C68" s="16" t="s">
        <v>30</v>
      </c>
      <c r="D68" s="16">
        <v>15</v>
      </c>
      <c r="E68" s="75"/>
      <c r="F68" s="68"/>
      <c r="G68" s="86">
        <f t="shared" si="0"/>
        <v>0</v>
      </c>
      <c r="H68" s="86">
        <f t="shared" si="1"/>
        <v>0</v>
      </c>
      <c r="I68" s="87">
        <f t="shared" si="2"/>
        <v>0</v>
      </c>
      <c r="J68" s="90">
        <f t="shared" si="3"/>
        <v>0</v>
      </c>
    </row>
    <row r="69" spans="1:10" ht="26.25">
      <c r="A69" s="15" t="s">
        <v>126</v>
      </c>
      <c r="B69" s="48" t="s">
        <v>123</v>
      </c>
      <c r="C69" s="16" t="s">
        <v>30</v>
      </c>
      <c r="D69" s="16">
        <v>10</v>
      </c>
      <c r="E69" s="75"/>
      <c r="F69" s="68"/>
      <c r="G69" s="86">
        <f t="shared" si="0"/>
        <v>0</v>
      </c>
      <c r="H69" s="86">
        <f t="shared" si="1"/>
        <v>0</v>
      </c>
      <c r="I69" s="87">
        <f t="shared" si="2"/>
        <v>0</v>
      </c>
      <c r="J69" s="90">
        <f t="shared" si="3"/>
        <v>0</v>
      </c>
    </row>
    <row r="70" spans="1:10" ht="15">
      <c r="A70" s="15" t="s">
        <v>128</v>
      </c>
      <c r="B70" s="49" t="s">
        <v>125</v>
      </c>
      <c r="C70" s="16" t="s">
        <v>23</v>
      </c>
      <c r="D70" s="16">
        <v>40</v>
      </c>
      <c r="E70" s="77"/>
      <c r="F70" s="68"/>
      <c r="G70" s="86">
        <f t="shared" si="0"/>
        <v>0</v>
      </c>
      <c r="H70" s="86">
        <f t="shared" si="1"/>
        <v>0</v>
      </c>
      <c r="I70" s="87">
        <f t="shared" si="2"/>
        <v>0</v>
      </c>
      <c r="J70" s="90">
        <f t="shared" si="3"/>
        <v>0</v>
      </c>
    </row>
    <row r="71" spans="1:10" ht="15">
      <c r="A71" s="15" t="s">
        <v>130</v>
      </c>
      <c r="B71" s="49" t="s">
        <v>127</v>
      </c>
      <c r="C71" s="16" t="s">
        <v>23</v>
      </c>
      <c r="D71" s="16">
        <v>12</v>
      </c>
      <c r="E71" s="75"/>
      <c r="F71" s="68"/>
      <c r="G71" s="86">
        <f t="shared" si="0"/>
        <v>0</v>
      </c>
      <c r="H71" s="86">
        <f t="shared" si="1"/>
        <v>0</v>
      </c>
      <c r="I71" s="87">
        <f t="shared" si="2"/>
        <v>0</v>
      </c>
      <c r="J71" s="90">
        <f t="shared" si="3"/>
        <v>0</v>
      </c>
    </row>
    <row r="72" spans="1:10" ht="15">
      <c r="A72" s="15" t="s">
        <v>132</v>
      </c>
      <c r="B72" s="48" t="s">
        <v>129</v>
      </c>
      <c r="C72" s="16" t="s">
        <v>30</v>
      </c>
      <c r="D72" s="16">
        <v>5</v>
      </c>
      <c r="E72" s="75"/>
      <c r="F72" s="68"/>
      <c r="G72" s="86">
        <f t="shared" si="0"/>
        <v>0</v>
      </c>
      <c r="H72" s="86">
        <f t="shared" si="1"/>
        <v>0</v>
      </c>
      <c r="I72" s="87">
        <f t="shared" si="2"/>
        <v>0</v>
      </c>
      <c r="J72" s="90">
        <f t="shared" si="3"/>
        <v>0</v>
      </c>
    </row>
    <row r="73" spans="1:10" ht="26.25">
      <c r="A73" s="15" t="s">
        <v>134</v>
      </c>
      <c r="B73" s="48" t="s">
        <v>131</v>
      </c>
      <c r="C73" s="16" t="s">
        <v>30</v>
      </c>
      <c r="D73" s="16">
        <v>10</v>
      </c>
      <c r="E73" s="75"/>
      <c r="F73" s="68"/>
      <c r="G73" s="86">
        <f t="shared" si="0"/>
        <v>0</v>
      </c>
      <c r="H73" s="86">
        <f t="shared" si="1"/>
        <v>0</v>
      </c>
      <c r="I73" s="87">
        <f t="shared" si="2"/>
        <v>0</v>
      </c>
      <c r="J73" s="90">
        <f t="shared" si="3"/>
        <v>0</v>
      </c>
    </row>
    <row r="74" spans="1:10" ht="15">
      <c r="A74" s="15" t="s">
        <v>136</v>
      </c>
      <c r="B74" s="48" t="s">
        <v>301</v>
      </c>
      <c r="C74" s="16" t="s">
        <v>30</v>
      </c>
      <c r="D74" s="16">
        <v>1</v>
      </c>
      <c r="E74" s="75"/>
      <c r="F74" s="68"/>
      <c r="G74" s="86">
        <f t="shared" si="0"/>
        <v>0</v>
      </c>
      <c r="H74" s="86">
        <f t="shared" si="1"/>
        <v>0</v>
      </c>
      <c r="I74" s="87">
        <f t="shared" si="2"/>
        <v>0</v>
      </c>
      <c r="J74" s="90">
        <f t="shared" si="3"/>
        <v>0</v>
      </c>
    </row>
    <row r="75" spans="1:10" ht="26.25">
      <c r="A75" s="15" t="s">
        <v>138</v>
      </c>
      <c r="B75" s="48" t="s">
        <v>133</v>
      </c>
      <c r="C75" s="16" t="s">
        <v>30</v>
      </c>
      <c r="D75" s="16">
        <v>10</v>
      </c>
      <c r="E75" s="75"/>
      <c r="F75" s="68"/>
      <c r="G75" s="86">
        <f t="shared" si="0"/>
        <v>0</v>
      </c>
      <c r="H75" s="86">
        <f t="shared" si="1"/>
        <v>0</v>
      </c>
      <c r="I75" s="87">
        <f t="shared" si="2"/>
        <v>0</v>
      </c>
      <c r="J75" s="90">
        <f t="shared" si="3"/>
        <v>0</v>
      </c>
    </row>
    <row r="76" spans="1:10" ht="26.25">
      <c r="A76" s="15" t="s">
        <v>140</v>
      </c>
      <c r="B76" s="48" t="s">
        <v>135</v>
      </c>
      <c r="C76" s="16" t="s">
        <v>30</v>
      </c>
      <c r="D76" s="16">
        <v>10</v>
      </c>
      <c r="E76" s="75"/>
      <c r="F76" s="68"/>
      <c r="G76" s="86">
        <f t="shared" si="0"/>
        <v>0</v>
      </c>
      <c r="H76" s="86">
        <f t="shared" si="1"/>
        <v>0</v>
      </c>
      <c r="I76" s="87">
        <f t="shared" si="2"/>
        <v>0</v>
      </c>
      <c r="J76" s="90">
        <f t="shared" si="3"/>
        <v>0</v>
      </c>
    </row>
    <row r="77" spans="1:10" ht="15">
      <c r="A77" s="15" t="s">
        <v>142</v>
      </c>
      <c r="B77" s="49" t="s">
        <v>302</v>
      </c>
      <c r="C77" s="16" t="s">
        <v>137</v>
      </c>
      <c r="D77" s="16">
        <v>65</v>
      </c>
      <c r="E77" s="75"/>
      <c r="F77" s="68"/>
      <c r="G77" s="86">
        <f t="shared" si="0"/>
        <v>0</v>
      </c>
      <c r="H77" s="86">
        <f t="shared" si="1"/>
        <v>0</v>
      </c>
      <c r="I77" s="87">
        <f t="shared" si="2"/>
        <v>0</v>
      </c>
      <c r="J77" s="90">
        <f t="shared" si="3"/>
        <v>0</v>
      </c>
    </row>
    <row r="78" spans="1:10" ht="15">
      <c r="A78" s="15" t="s">
        <v>144</v>
      </c>
      <c r="B78" s="48" t="s">
        <v>139</v>
      </c>
      <c r="C78" s="16" t="s">
        <v>30</v>
      </c>
      <c r="D78" s="16">
        <v>40</v>
      </c>
      <c r="E78" s="75"/>
      <c r="F78" s="68"/>
      <c r="G78" s="86">
        <f t="shared" si="0"/>
        <v>0</v>
      </c>
      <c r="H78" s="86">
        <f t="shared" si="1"/>
        <v>0</v>
      </c>
      <c r="I78" s="87">
        <f t="shared" si="2"/>
        <v>0</v>
      </c>
      <c r="J78" s="90">
        <f t="shared" si="3"/>
        <v>0</v>
      </c>
    </row>
    <row r="79" spans="1:10" ht="15">
      <c r="A79" s="15" t="s">
        <v>146</v>
      </c>
      <c r="B79" s="48" t="s">
        <v>315</v>
      </c>
      <c r="C79" s="16" t="s">
        <v>30</v>
      </c>
      <c r="D79" s="16">
        <v>4</v>
      </c>
      <c r="E79" s="75"/>
      <c r="F79" s="68"/>
      <c r="G79" s="86">
        <f t="shared" si="0"/>
        <v>0</v>
      </c>
      <c r="H79" s="86">
        <f t="shared" si="1"/>
        <v>0</v>
      </c>
      <c r="I79" s="87">
        <f t="shared" si="2"/>
        <v>0</v>
      </c>
      <c r="J79" s="90">
        <f t="shared" si="3"/>
        <v>0</v>
      </c>
    </row>
    <row r="80" spans="1:10" ht="15">
      <c r="A80" s="15" t="s">
        <v>149</v>
      </c>
      <c r="B80" s="48" t="s">
        <v>141</v>
      </c>
      <c r="C80" s="16" t="s">
        <v>23</v>
      </c>
      <c r="D80" s="16">
        <v>10</v>
      </c>
      <c r="E80" s="75"/>
      <c r="F80" s="68"/>
      <c r="G80" s="86">
        <f t="shared" si="0"/>
        <v>0</v>
      </c>
      <c r="H80" s="86">
        <f t="shared" si="1"/>
        <v>0</v>
      </c>
      <c r="I80" s="87">
        <f t="shared" si="2"/>
        <v>0</v>
      </c>
      <c r="J80" s="90">
        <f t="shared" si="3"/>
        <v>0</v>
      </c>
    </row>
    <row r="81" spans="1:10" ht="26.25">
      <c r="A81" s="15" t="s">
        <v>151</v>
      </c>
      <c r="B81" s="48" t="s">
        <v>143</v>
      </c>
      <c r="C81" s="16" t="s">
        <v>30</v>
      </c>
      <c r="D81" s="16">
        <v>5</v>
      </c>
      <c r="E81" s="75"/>
      <c r="F81" s="68"/>
      <c r="G81" s="86">
        <f t="shared" si="0"/>
        <v>0</v>
      </c>
      <c r="H81" s="86">
        <f t="shared" si="1"/>
        <v>0</v>
      </c>
      <c r="I81" s="87">
        <f t="shared" si="2"/>
        <v>0</v>
      </c>
      <c r="J81" s="90">
        <f t="shared" si="3"/>
        <v>0</v>
      </c>
    </row>
    <row r="82" spans="1:10" ht="15">
      <c r="A82" s="15" t="s">
        <v>153</v>
      </c>
      <c r="B82" s="51" t="s">
        <v>145</v>
      </c>
      <c r="C82" s="16" t="s">
        <v>30</v>
      </c>
      <c r="D82" s="16">
        <v>50</v>
      </c>
      <c r="E82" s="75"/>
      <c r="F82" s="68"/>
      <c r="G82" s="86">
        <f t="shared" si="0"/>
        <v>0</v>
      </c>
      <c r="H82" s="86">
        <f t="shared" si="1"/>
        <v>0</v>
      </c>
      <c r="I82" s="87">
        <f t="shared" si="2"/>
        <v>0</v>
      </c>
      <c r="J82" s="90">
        <f t="shared" si="3"/>
        <v>0</v>
      </c>
    </row>
    <row r="83" spans="1:10" ht="15">
      <c r="A83" s="15" t="s">
        <v>155</v>
      </c>
      <c r="B83" s="48" t="s">
        <v>147</v>
      </c>
      <c r="C83" s="16" t="s">
        <v>148</v>
      </c>
      <c r="D83" s="16">
        <v>500</v>
      </c>
      <c r="E83" s="75"/>
      <c r="F83" s="68"/>
      <c r="G83" s="86">
        <f aca="true" t="shared" si="4" ref="G83:G147">E83*F83</f>
        <v>0</v>
      </c>
      <c r="H83" s="86">
        <f aca="true" t="shared" si="5" ref="H83:H147">D83*E83</f>
        <v>0</v>
      </c>
      <c r="I83" s="87">
        <f aca="true" t="shared" si="6" ref="I83:I147">H83*23%</f>
        <v>0</v>
      </c>
      <c r="J83" s="90">
        <f aca="true" t="shared" si="7" ref="J83:J147">D83*G83</f>
        <v>0</v>
      </c>
    </row>
    <row r="84" spans="1:10" ht="26.25">
      <c r="A84" s="15" t="s">
        <v>157</v>
      </c>
      <c r="B84" s="48" t="s">
        <v>150</v>
      </c>
      <c r="C84" s="16" t="s">
        <v>30</v>
      </c>
      <c r="D84" s="16">
        <v>50</v>
      </c>
      <c r="E84" s="75"/>
      <c r="F84" s="68"/>
      <c r="G84" s="86">
        <f t="shared" si="4"/>
        <v>0</v>
      </c>
      <c r="H84" s="86">
        <f t="shared" si="5"/>
        <v>0</v>
      </c>
      <c r="I84" s="87">
        <f t="shared" si="6"/>
        <v>0</v>
      </c>
      <c r="J84" s="90">
        <f t="shared" si="7"/>
        <v>0</v>
      </c>
    </row>
    <row r="85" spans="1:10" ht="26.25">
      <c r="A85" s="15" t="s">
        <v>160</v>
      </c>
      <c r="B85" s="48" t="s">
        <v>152</v>
      </c>
      <c r="C85" s="16" t="s">
        <v>30</v>
      </c>
      <c r="D85" s="16">
        <v>5</v>
      </c>
      <c r="E85" s="77"/>
      <c r="F85" s="68"/>
      <c r="G85" s="86">
        <f t="shared" si="4"/>
        <v>0</v>
      </c>
      <c r="H85" s="86">
        <f t="shared" si="5"/>
        <v>0</v>
      </c>
      <c r="I85" s="87">
        <f t="shared" si="6"/>
        <v>0</v>
      </c>
      <c r="J85" s="90">
        <f t="shared" si="7"/>
        <v>0</v>
      </c>
    </row>
    <row r="86" spans="1:10" ht="26.25">
      <c r="A86" s="15" t="s">
        <v>162</v>
      </c>
      <c r="B86" s="48" t="s">
        <v>154</v>
      </c>
      <c r="C86" s="16" t="s">
        <v>30</v>
      </c>
      <c r="D86" s="16">
        <v>20</v>
      </c>
      <c r="E86" s="75"/>
      <c r="F86" s="68"/>
      <c r="G86" s="86">
        <f t="shared" si="4"/>
        <v>0</v>
      </c>
      <c r="H86" s="86">
        <f t="shared" si="5"/>
        <v>0</v>
      </c>
      <c r="I86" s="87">
        <f t="shared" si="6"/>
        <v>0</v>
      </c>
      <c r="J86" s="90">
        <f t="shared" si="7"/>
        <v>0</v>
      </c>
    </row>
    <row r="87" spans="1:10" ht="15">
      <c r="A87" s="15" t="s">
        <v>164</v>
      </c>
      <c r="B87" s="48" t="s">
        <v>156</v>
      </c>
      <c r="C87" s="16" t="s">
        <v>30</v>
      </c>
      <c r="D87" s="16">
        <v>5</v>
      </c>
      <c r="E87" s="75"/>
      <c r="F87" s="68"/>
      <c r="G87" s="86">
        <f t="shared" si="4"/>
        <v>0</v>
      </c>
      <c r="H87" s="86">
        <f t="shared" si="5"/>
        <v>0</v>
      </c>
      <c r="I87" s="87">
        <f t="shared" si="6"/>
        <v>0</v>
      </c>
      <c r="J87" s="90">
        <f t="shared" si="7"/>
        <v>0</v>
      </c>
    </row>
    <row r="88" spans="1:10" ht="15">
      <c r="A88" s="15" t="s">
        <v>166</v>
      </c>
      <c r="B88" s="48" t="s">
        <v>158</v>
      </c>
      <c r="C88" s="16" t="s">
        <v>159</v>
      </c>
      <c r="D88" s="16">
        <v>15</v>
      </c>
      <c r="E88" s="75"/>
      <c r="F88" s="68"/>
      <c r="G88" s="86">
        <f t="shared" si="4"/>
        <v>0</v>
      </c>
      <c r="H88" s="86">
        <f t="shared" si="5"/>
        <v>0</v>
      </c>
      <c r="I88" s="87">
        <f t="shared" si="6"/>
        <v>0</v>
      </c>
      <c r="J88" s="90">
        <f t="shared" si="7"/>
        <v>0</v>
      </c>
    </row>
    <row r="89" spans="1:10" ht="15">
      <c r="A89" s="15" t="s">
        <v>169</v>
      </c>
      <c r="B89" s="48" t="s">
        <v>161</v>
      </c>
      <c r="C89" s="16" t="s">
        <v>23</v>
      </c>
      <c r="D89" s="16">
        <v>5</v>
      </c>
      <c r="E89" s="75"/>
      <c r="F89" s="68"/>
      <c r="G89" s="86">
        <f t="shared" si="4"/>
        <v>0</v>
      </c>
      <c r="H89" s="86">
        <f t="shared" si="5"/>
        <v>0</v>
      </c>
      <c r="I89" s="87">
        <f t="shared" si="6"/>
        <v>0</v>
      </c>
      <c r="J89" s="90">
        <f t="shared" si="7"/>
        <v>0</v>
      </c>
    </row>
    <row r="90" spans="1:10" ht="15">
      <c r="A90" s="15" t="s">
        <v>171</v>
      </c>
      <c r="B90" s="48" t="s">
        <v>163</v>
      </c>
      <c r="C90" s="16" t="s">
        <v>30</v>
      </c>
      <c r="D90" s="16">
        <v>5</v>
      </c>
      <c r="E90" s="75"/>
      <c r="F90" s="68"/>
      <c r="G90" s="86">
        <f t="shared" si="4"/>
        <v>0</v>
      </c>
      <c r="H90" s="86">
        <f t="shared" si="5"/>
        <v>0</v>
      </c>
      <c r="I90" s="87">
        <f t="shared" si="6"/>
        <v>0</v>
      </c>
      <c r="J90" s="90">
        <f t="shared" si="7"/>
        <v>0</v>
      </c>
    </row>
    <row r="91" spans="1:10" ht="31.5" customHeight="1">
      <c r="A91" s="15" t="s">
        <v>173</v>
      </c>
      <c r="B91" s="48" t="s">
        <v>165</v>
      </c>
      <c r="C91" s="16" t="s">
        <v>30</v>
      </c>
      <c r="D91" s="16">
        <v>400</v>
      </c>
      <c r="E91" s="75"/>
      <c r="F91" s="68"/>
      <c r="G91" s="86">
        <f t="shared" si="4"/>
        <v>0</v>
      </c>
      <c r="H91" s="86">
        <f t="shared" si="5"/>
        <v>0</v>
      </c>
      <c r="I91" s="87">
        <f t="shared" si="6"/>
        <v>0</v>
      </c>
      <c r="J91" s="90">
        <f t="shared" si="7"/>
        <v>0</v>
      </c>
    </row>
    <row r="92" spans="1:10" ht="39">
      <c r="A92" s="15" t="s">
        <v>175</v>
      </c>
      <c r="B92" s="48" t="s">
        <v>167</v>
      </c>
      <c r="C92" s="16" t="s">
        <v>168</v>
      </c>
      <c r="D92" s="16">
        <v>400</v>
      </c>
      <c r="E92" s="75"/>
      <c r="F92" s="68"/>
      <c r="G92" s="86">
        <f t="shared" si="4"/>
        <v>0</v>
      </c>
      <c r="H92" s="86">
        <f t="shared" si="5"/>
        <v>0</v>
      </c>
      <c r="I92" s="87">
        <f t="shared" si="6"/>
        <v>0</v>
      </c>
      <c r="J92" s="90">
        <f t="shared" si="7"/>
        <v>0</v>
      </c>
    </row>
    <row r="93" spans="1:10" ht="15">
      <c r="A93" s="15" t="s">
        <v>177</v>
      </c>
      <c r="B93" s="49" t="s">
        <v>170</v>
      </c>
      <c r="C93" s="16" t="s">
        <v>30</v>
      </c>
      <c r="D93" s="16">
        <v>30</v>
      </c>
      <c r="E93" s="75"/>
      <c r="F93" s="68"/>
      <c r="G93" s="86">
        <f t="shared" si="4"/>
        <v>0</v>
      </c>
      <c r="H93" s="86">
        <f t="shared" si="5"/>
        <v>0</v>
      </c>
      <c r="I93" s="87">
        <f t="shared" si="6"/>
        <v>0</v>
      </c>
      <c r="J93" s="90">
        <f t="shared" si="7"/>
        <v>0</v>
      </c>
    </row>
    <row r="94" spans="1:10" ht="26.25">
      <c r="A94" s="15" t="s">
        <v>179</v>
      </c>
      <c r="B94" s="48" t="s">
        <v>172</v>
      </c>
      <c r="C94" s="16" t="s">
        <v>23</v>
      </c>
      <c r="D94" s="16">
        <v>5</v>
      </c>
      <c r="E94" s="75"/>
      <c r="F94" s="68"/>
      <c r="G94" s="86">
        <f t="shared" si="4"/>
        <v>0</v>
      </c>
      <c r="H94" s="86">
        <f t="shared" si="5"/>
        <v>0</v>
      </c>
      <c r="I94" s="87">
        <f t="shared" si="6"/>
        <v>0</v>
      </c>
      <c r="J94" s="90">
        <f t="shared" si="7"/>
        <v>0</v>
      </c>
    </row>
    <row r="95" spans="1:10" ht="51.75">
      <c r="A95" s="15" t="s">
        <v>181</v>
      </c>
      <c r="B95" s="48" t="s">
        <v>174</v>
      </c>
      <c r="C95" s="16" t="s">
        <v>30</v>
      </c>
      <c r="D95" s="16">
        <v>150</v>
      </c>
      <c r="E95" s="75"/>
      <c r="F95" s="68"/>
      <c r="G95" s="86">
        <f t="shared" si="4"/>
        <v>0</v>
      </c>
      <c r="H95" s="86">
        <f t="shared" si="5"/>
        <v>0</v>
      </c>
      <c r="I95" s="87">
        <f t="shared" si="6"/>
        <v>0</v>
      </c>
      <c r="J95" s="90">
        <f t="shared" si="7"/>
        <v>0</v>
      </c>
    </row>
    <row r="96" spans="1:10" ht="15">
      <c r="A96" s="15" t="s">
        <v>184</v>
      </c>
      <c r="B96" s="48" t="s">
        <v>176</v>
      </c>
      <c r="C96" s="16" t="s">
        <v>30</v>
      </c>
      <c r="D96" s="16">
        <v>10</v>
      </c>
      <c r="E96" s="75"/>
      <c r="F96" s="68"/>
      <c r="G96" s="86">
        <f t="shared" si="4"/>
        <v>0</v>
      </c>
      <c r="H96" s="86">
        <f t="shared" si="5"/>
        <v>0</v>
      </c>
      <c r="I96" s="87">
        <f t="shared" si="6"/>
        <v>0</v>
      </c>
      <c r="J96" s="90">
        <f t="shared" si="7"/>
        <v>0</v>
      </c>
    </row>
    <row r="97" spans="1:10" ht="15">
      <c r="A97" s="15" t="s">
        <v>186</v>
      </c>
      <c r="B97" s="48" t="s">
        <v>178</v>
      </c>
      <c r="C97" s="16" t="s">
        <v>30</v>
      </c>
      <c r="D97" s="16">
        <v>40</v>
      </c>
      <c r="E97" s="75"/>
      <c r="F97" s="68"/>
      <c r="G97" s="86">
        <f t="shared" si="4"/>
        <v>0</v>
      </c>
      <c r="H97" s="86">
        <f t="shared" si="5"/>
        <v>0</v>
      </c>
      <c r="I97" s="87">
        <f t="shared" si="6"/>
        <v>0</v>
      </c>
      <c r="J97" s="90">
        <f t="shared" si="7"/>
        <v>0</v>
      </c>
    </row>
    <row r="98" spans="1:10" ht="15">
      <c r="A98" s="15" t="s">
        <v>188</v>
      </c>
      <c r="B98" s="48" t="s">
        <v>180</v>
      </c>
      <c r="C98" s="16" t="s">
        <v>30</v>
      </c>
      <c r="D98" s="16">
        <v>5</v>
      </c>
      <c r="E98" s="75"/>
      <c r="F98" s="68"/>
      <c r="G98" s="86">
        <f t="shared" si="4"/>
        <v>0</v>
      </c>
      <c r="H98" s="86">
        <f t="shared" si="5"/>
        <v>0</v>
      </c>
      <c r="I98" s="87">
        <f t="shared" si="6"/>
        <v>0</v>
      </c>
      <c r="J98" s="90">
        <f t="shared" si="7"/>
        <v>0</v>
      </c>
    </row>
    <row r="99" spans="1:10" ht="15">
      <c r="A99" s="15" t="s">
        <v>190</v>
      </c>
      <c r="B99" s="48" t="s">
        <v>182</v>
      </c>
      <c r="C99" s="16" t="s">
        <v>183</v>
      </c>
      <c r="D99" s="16">
        <v>30</v>
      </c>
      <c r="E99" s="75"/>
      <c r="F99" s="68"/>
      <c r="G99" s="86">
        <f t="shared" si="4"/>
        <v>0</v>
      </c>
      <c r="H99" s="86">
        <f t="shared" si="5"/>
        <v>0</v>
      </c>
      <c r="I99" s="87">
        <f t="shared" si="6"/>
        <v>0</v>
      </c>
      <c r="J99" s="90">
        <f t="shared" si="7"/>
        <v>0</v>
      </c>
    </row>
    <row r="100" spans="1:10" ht="26.25">
      <c r="A100" s="15" t="s">
        <v>192</v>
      </c>
      <c r="B100" s="48" t="s">
        <v>185</v>
      </c>
      <c r="C100" s="16" t="s">
        <v>183</v>
      </c>
      <c r="D100" s="16">
        <v>350</v>
      </c>
      <c r="E100" s="75"/>
      <c r="F100" s="68"/>
      <c r="G100" s="86">
        <f t="shared" si="4"/>
        <v>0</v>
      </c>
      <c r="H100" s="86">
        <f t="shared" si="5"/>
        <v>0</v>
      </c>
      <c r="I100" s="87">
        <f t="shared" si="6"/>
        <v>0</v>
      </c>
      <c r="J100" s="90">
        <f t="shared" si="7"/>
        <v>0</v>
      </c>
    </row>
    <row r="101" spans="1:10" ht="15">
      <c r="A101" s="15" t="s">
        <v>194</v>
      </c>
      <c r="B101" s="48" t="s">
        <v>321</v>
      </c>
      <c r="C101" s="16" t="s">
        <v>183</v>
      </c>
      <c r="D101" s="16">
        <v>10</v>
      </c>
      <c r="E101" s="77"/>
      <c r="F101" s="68"/>
      <c r="G101" s="86">
        <f t="shared" si="4"/>
        <v>0</v>
      </c>
      <c r="H101" s="86">
        <f t="shared" si="5"/>
        <v>0</v>
      </c>
      <c r="I101" s="87">
        <f t="shared" si="6"/>
        <v>0</v>
      </c>
      <c r="J101" s="90">
        <f t="shared" si="7"/>
        <v>0</v>
      </c>
    </row>
    <row r="102" spans="1:10" ht="15">
      <c r="A102" s="15" t="s">
        <v>196</v>
      </c>
      <c r="B102" s="48" t="s">
        <v>320</v>
      </c>
      <c r="C102" s="16" t="s">
        <v>183</v>
      </c>
      <c r="D102" s="16">
        <v>10</v>
      </c>
      <c r="E102" s="75"/>
      <c r="F102" s="68"/>
      <c r="G102" s="86">
        <f t="shared" si="4"/>
        <v>0</v>
      </c>
      <c r="H102" s="86">
        <f t="shared" si="5"/>
        <v>0</v>
      </c>
      <c r="I102" s="87">
        <f t="shared" si="6"/>
        <v>0</v>
      </c>
      <c r="J102" s="90">
        <f>D102*G103</f>
        <v>0</v>
      </c>
    </row>
    <row r="103" spans="1:10" ht="15">
      <c r="A103" s="15" t="s">
        <v>198</v>
      </c>
      <c r="B103" s="48" t="s">
        <v>318</v>
      </c>
      <c r="C103" s="16" t="s">
        <v>183</v>
      </c>
      <c r="D103" s="16">
        <v>10</v>
      </c>
      <c r="E103" s="75"/>
      <c r="F103" s="68"/>
      <c r="G103" s="86">
        <f>E102*F102</f>
        <v>0</v>
      </c>
      <c r="H103" s="86">
        <f t="shared" si="5"/>
        <v>0</v>
      </c>
      <c r="I103" s="87">
        <f t="shared" si="6"/>
        <v>0</v>
      </c>
      <c r="J103" s="90">
        <f>D103*G104</f>
        <v>0</v>
      </c>
    </row>
    <row r="104" spans="1:10" ht="26.25">
      <c r="A104" s="15" t="s">
        <v>200</v>
      </c>
      <c r="B104" s="48" t="s">
        <v>187</v>
      </c>
      <c r="C104" s="16" t="s">
        <v>23</v>
      </c>
      <c r="D104" s="16">
        <v>10</v>
      </c>
      <c r="E104" s="75"/>
      <c r="F104" s="68"/>
      <c r="G104" s="86">
        <f t="shared" si="4"/>
        <v>0</v>
      </c>
      <c r="H104" s="86">
        <f t="shared" si="5"/>
        <v>0</v>
      </c>
      <c r="I104" s="87">
        <f t="shared" si="6"/>
        <v>0</v>
      </c>
      <c r="J104" s="90">
        <f t="shared" si="7"/>
        <v>0</v>
      </c>
    </row>
    <row r="105" spans="1:10" ht="26.25">
      <c r="A105" s="15" t="s">
        <v>202</v>
      </c>
      <c r="B105" s="48" t="s">
        <v>303</v>
      </c>
      <c r="C105" s="16" t="s">
        <v>30</v>
      </c>
      <c r="D105" s="16">
        <v>2</v>
      </c>
      <c r="E105" s="75"/>
      <c r="F105" s="68"/>
      <c r="G105" s="86">
        <f t="shared" si="4"/>
        <v>0</v>
      </c>
      <c r="H105" s="86">
        <f t="shared" si="5"/>
        <v>0</v>
      </c>
      <c r="I105" s="87">
        <f t="shared" si="6"/>
        <v>0</v>
      </c>
      <c r="J105" s="90">
        <f t="shared" si="7"/>
        <v>0</v>
      </c>
    </row>
    <row r="106" spans="1:10" ht="15">
      <c r="A106" s="15" t="s">
        <v>204</v>
      </c>
      <c r="B106" s="49" t="s">
        <v>189</v>
      </c>
      <c r="C106" s="16" t="s">
        <v>23</v>
      </c>
      <c r="D106" s="16">
        <v>10</v>
      </c>
      <c r="E106" s="75"/>
      <c r="F106" s="68"/>
      <c r="G106" s="86">
        <f t="shared" si="4"/>
        <v>0</v>
      </c>
      <c r="H106" s="86">
        <f t="shared" si="5"/>
        <v>0</v>
      </c>
      <c r="I106" s="87">
        <f t="shared" si="6"/>
        <v>0</v>
      </c>
      <c r="J106" s="90">
        <f t="shared" si="7"/>
        <v>0</v>
      </c>
    </row>
    <row r="107" spans="1:10" ht="26.25">
      <c r="A107" s="15" t="s">
        <v>206</v>
      </c>
      <c r="B107" s="48" t="s">
        <v>191</v>
      </c>
      <c r="C107" s="16" t="s">
        <v>30</v>
      </c>
      <c r="D107" s="16">
        <v>10</v>
      </c>
      <c r="E107" s="75"/>
      <c r="F107" s="68"/>
      <c r="G107" s="86">
        <f t="shared" si="4"/>
        <v>0</v>
      </c>
      <c r="H107" s="86">
        <f t="shared" si="5"/>
        <v>0</v>
      </c>
      <c r="I107" s="87">
        <f t="shared" si="6"/>
        <v>0</v>
      </c>
      <c r="J107" s="90">
        <f t="shared" si="7"/>
        <v>0</v>
      </c>
    </row>
    <row r="108" spans="1:10" ht="26.25">
      <c r="A108" s="15" t="s">
        <v>208</v>
      </c>
      <c r="B108" s="48" t="s">
        <v>193</v>
      </c>
      <c r="C108" s="19" t="s">
        <v>30</v>
      </c>
      <c r="D108" s="16">
        <v>100</v>
      </c>
      <c r="E108" s="75"/>
      <c r="F108" s="68"/>
      <c r="G108" s="86">
        <f t="shared" si="4"/>
        <v>0</v>
      </c>
      <c r="H108" s="86">
        <f t="shared" si="5"/>
        <v>0</v>
      </c>
      <c r="I108" s="87">
        <f t="shared" si="6"/>
        <v>0</v>
      </c>
      <c r="J108" s="90">
        <f t="shared" si="7"/>
        <v>0</v>
      </c>
    </row>
    <row r="109" spans="1:10" ht="15">
      <c r="A109" s="15" t="s">
        <v>210</v>
      </c>
      <c r="B109" s="48" t="s">
        <v>195</v>
      </c>
      <c r="C109" s="16" t="s">
        <v>30</v>
      </c>
      <c r="D109" s="16">
        <v>6</v>
      </c>
      <c r="E109" s="75"/>
      <c r="F109" s="68"/>
      <c r="G109" s="86">
        <f t="shared" si="4"/>
        <v>0</v>
      </c>
      <c r="H109" s="86">
        <f t="shared" si="5"/>
        <v>0</v>
      </c>
      <c r="I109" s="87">
        <f t="shared" si="6"/>
        <v>0</v>
      </c>
      <c r="J109" s="90">
        <f t="shared" si="7"/>
        <v>0</v>
      </c>
    </row>
    <row r="110" spans="1:10" ht="15">
      <c r="A110" s="15" t="s">
        <v>212</v>
      </c>
      <c r="B110" s="48" t="s">
        <v>197</v>
      </c>
      <c r="C110" s="16" t="s">
        <v>148</v>
      </c>
      <c r="D110" s="16">
        <v>10</v>
      </c>
      <c r="E110" s="75"/>
      <c r="F110" s="68"/>
      <c r="G110" s="86">
        <f t="shared" si="4"/>
        <v>0</v>
      </c>
      <c r="H110" s="86">
        <f t="shared" si="5"/>
        <v>0</v>
      </c>
      <c r="I110" s="87">
        <f t="shared" si="6"/>
        <v>0</v>
      </c>
      <c r="J110" s="90">
        <f t="shared" si="7"/>
        <v>0</v>
      </c>
    </row>
    <row r="111" spans="1:10" ht="52.5" customHeight="1">
      <c r="A111" s="15" t="s">
        <v>214</v>
      </c>
      <c r="B111" s="48" t="s">
        <v>199</v>
      </c>
      <c r="C111" s="16" t="s">
        <v>30</v>
      </c>
      <c r="D111" s="16">
        <v>15</v>
      </c>
      <c r="E111" s="75"/>
      <c r="F111" s="68"/>
      <c r="G111" s="86">
        <f t="shared" si="4"/>
        <v>0</v>
      </c>
      <c r="H111" s="86">
        <f t="shared" si="5"/>
        <v>0</v>
      </c>
      <c r="I111" s="87">
        <f t="shared" si="6"/>
        <v>0</v>
      </c>
      <c r="J111" s="90">
        <f t="shared" si="7"/>
        <v>0</v>
      </c>
    </row>
    <row r="112" spans="1:10" ht="15">
      <c r="A112" s="15" t="s">
        <v>216</v>
      </c>
      <c r="B112" s="48" t="s">
        <v>201</v>
      </c>
      <c r="C112" s="16" t="s">
        <v>148</v>
      </c>
      <c r="D112" s="16">
        <v>15</v>
      </c>
      <c r="E112" s="75"/>
      <c r="F112" s="68"/>
      <c r="G112" s="86">
        <f t="shared" si="4"/>
        <v>0</v>
      </c>
      <c r="H112" s="86">
        <f t="shared" si="5"/>
        <v>0</v>
      </c>
      <c r="I112" s="87">
        <f t="shared" si="6"/>
        <v>0</v>
      </c>
      <c r="J112" s="90">
        <f t="shared" si="7"/>
        <v>0</v>
      </c>
    </row>
    <row r="113" spans="1:10" ht="15">
      <c r="A113" s="15" t="s">
        <v>218</v>
      </c>
      <c r="B113" s="52" t="s">
        <v>203</v>
      </c>
      <c r="C113" s="16" t="s">
        <v>148</v>
      </c>
      <c r="D113" s="19">
        <v>20</v>
      </c>
      <c r="E113" s="75"/>
      <c r="F113" s="68"/>
      <c r="G113" s="86">
        <f t="shared" si="4"/>
        <v>0</v>
      </c>
      <c r="H113" s="86">
        <f t="shared" si="5"/>
        <v>0</v>
      </c>
      <c r="I113" s="87">
        <f t="shared" si="6"/>
        <v>0</v>
      </c>
      <c r="J113" s="90">
        <f t="shared" si="7"/>
        <v>0</v>
      </c>
    </row>
    <row r="114" spans="1:10" ht="15">
      <c r="A114" s="15" t="s">
        <v>220</v>
      </c>
      <c r="B114" s="52" t="s">
        <v>205</v>
      </c>
      <c r="C114" s="16" t="s">
        <v>148</v>
      </c>
      <c r="D114" s="19">
        <v>10</v>
      </c>
      <c r="E114" s="75"/>
      <c r="F114" s="68"/>
      <c r="G114" s="86">
        <f t="shared" si="4"/>
        <v>0</v>
      </c>
      <c r="H114" s="86">
        <f t="shared" si="5"/>
        <v>0</v>
      </c>
      <c r="I114" s="87">
        <f t="shared" si="6"/>
        <v>0</v>
      </c>
      <c r="J114" s="90">
        <f t="shared" si="7"/>
        <v>0</v>
      </c>
    </row>
    <row r="115" spans="1:10" ht="26.25">
      <c r="A115" s="15" t="s">
        <v>222</v>
      </c>
      <c r="B115" s="48" t="s">
        <v>207</v>
      </c>
      <c r="C115" s="16" t="s">
        <v>148</v>
      </c>
      <c r="D115" s="16">
        <v>10</v>
      </c>
      <c r="E115" s="75"/>
      <c r="F115" s="68"/>
      <c r="G115" s="86">
        <f t="shared" si="4"/>
        <v>0</v>
      </c>
      <c r="H115" s="86">
        <f t="shared" si="5"/>
        <v>0</v>
      </c>
      <c r="I115" s="87">
        <f t="shared" si="6"/>
        <v>0</v>
      </c>
      <c r="J115" s="90">
        <f t="shared" si="7"/>
        <v>0</v>
      </c>
    </row>
    <row r="116" spans="1:10" ht="15">
      <c r="A116" s="15" t="s">
        <v>224</v>
      </c>
      <c r="B116" s="52" t="s">
        <v>209</v>
      </c>
      <c r="C116" s="16" t="s">
        <v>30</v>
      </c>
      <c r="D116" s="19">
        <v>5</v>
      </c>
      <c r="E116" s="75"/>
      <c r="F116" s="68"/>
      <c r="G116" s="86">
        <f t="shared" si="4"/>
        <v>0</v>
      </c>
      <c r="H116" s="86">
        <f t="shared" si="5"/>
        <v>0</v>
      </c>
      <c r="I116" s="87">
        <f t="shared" si="6"/>
        <v>0</v>
      </c>
      <c r="J116" s="90">
        <f t="shared" si="7"/>
        <v>0</v>
      </c>
    </row>
    <row r="117" spans="1:10" ht="15">
      <c r="A117" s="15" t="s">
        <v>226</v>
      </c>
      <c r="B117" s="48" t="s">
        <v>211</v>
      </c>
      <c r="C117" s="16" t="s">
        <v>183</v>
      </c>
      <c r="D117" s="16">
        <v>5</v>
      </c>
      <c r="E117" s="75"/>
      <c r="F117" s="68"/>
      <c r="G117" s="86">
        <f t="shared" si="4"/>
        <v>0</v>
      </c>
      <c r="H117" s="86">
        <f t="shared" si="5"/>
        <v>0</v>
      </c>
      <c r="I117" s="87">
        <f t="shared" si="6"/>
        <v>0</v>
      </c>
      <c r="J117" s="90">
        <f t="shared" si="7"/>
        <v>0</v>
      </c>
    </row>
    <row r="118" spans="1:10" ht="15">
      <c r="A118" s="15" t="s">
        <v>228</v>
      </c>
      <c r="B118" s="48" t="s">
        <v>304</v>
      </c>
      <c r="C118" s="16" t="s">
        <v>183</v>
      </c>
      <c r="D118" s="16">
        <v>20</v>
      </c>
      <c r="E118" s="75"/>
      <c r="F118" s="68"/>
      <c r="G118" s="86">
        <f t="shared" si="4"/>
        <v>0</v>
      </c>
      <c r="H118" s="86">
        <f t="shared" si="5"/>
        <v>0</v>
      </c>
      <c r="I118" s="87">
        <f t="shared" si="6"/>
        <v>0</v>
      </c>
      <c r="J118" s="90">
        <f t="shared" si="7"/>
        <v>0</v>
      </c>
    </row>
    <row r="119" spans="1:10" ht="15">
      <c r="A119" s="15" t="s">
        <v>230</v>
      </c>
      <c r="B119" s="48" t="s">
        <v>213</v>
      </c>
      <c r="C119" s="16" t="s">
        <v>30</v>
      </c>
      <c r="D119" s="16">
        <v>20</v>
      </c>
      <c r="E119" s="75"/>
      <c r="F119" s="68"/>
      <c r="G119" s="86">
        <f t="shared" si="4"/>
        <v>0</v>
      </c>
      <c r="H119" s="86">
        <f t="shared" si="5"/>
        <v>0</v>
      </c>
      <c r="I119" s="87">
        <f t="shared" si="6"/>
        <v>0</v>
      </c>
      <c r="J119" s="90">
        <f t="shared" si="7"/>
        <v>0</v>
      </c>
    </row>
    <row r="120" spans="1:10" ht="102.75">
      <c r="A120" s="15" t="s">
        <v>232</v>
      </c>
      <c r="B120" s="48" t="s">
        <v>215</v>
      </c>
      <c r="C120" s="16" t="s">
        <v>148</v>
      </c>
      <c r="D120" s="16">
        <v>150</v>
      </c>
      <c r="E120" s="75"/>
      <c r="F120" s="68"/>
      <c r="G120" s="86">
        <f t="shared" si="4"/>
        <v>0</v>
      </c>
      <c r="H120" s="86">
        <f t="shared" si="5"/>
        <v>0</v>
      </c>
      <c r="I120" s="87">
        <f t="shared" si="6"/>
        <v>0</v>
      </c>
      <c r="J120" s="90">
        <f t="shared" si="7"/>
        <v>0</v>
      </c>
    </row>
    <row r="121" spans="1:10" ht="102.75">
      <c r="A121" s="15" t="s">
        <v>234</v>
      </c>
      <c r="B121" s="48" t="s">
        <v>217</v>
      </c>
      <c r="C121" s="16" t="s">
        <v>30</v>
      </c>
      <c r="D121" s="16">
        <v>500</v>
      </c>
      <c r="E121" s="77"/>
      <c r="F121" s="68"/>
      <c r="G121" s="86">
        <f t="shared" si="4"/>
        <v>0</v>
      </c>
      <c r="H121" s="86">
        <f t="shared" si="5"/>
        <v>0</v>
      </c>
      <c r="I121" s="87">
        <f t="shared" si="6"/>
        <v>0</v>
      </c>
      <c r="J121" s="90">
        <f t="shared" si="7"/>
        <v>0</v>
      </c>
    </row>
    <row r="122" spans="1:10" ht="102.75">
      <c r="A122" s="15" t="s">
        <v>236</v>
      </c>
      <c r="B122" s="48" t="s">
        <v>219</v>
      </c>
      <c r="C122" s="16" t="s">
        <v>30</v>
      </c>
      <c r="D122" s="16">
        <v>40</v>
      </c>
      <c r="E122" s="75"/>
      <c r="F122" s="68"/>
      <c r="G122" s="86">
        <f t="shared" si="4"/>
        <v>0</v>
      </c>
      <c r="H122" s="86">
        <f t="shared" si="5"/>
        <v>0</v>
      </c>
      <c r="I122" s="87">
        <f t="shared" si="6"/>
        <v>0</v>
      </c>
      <c r="J122" s="90">
        <f t="shared" si="7"/>
        <v>0</v>
      </c>
    </row>
    <row r="123" spans="1:10" ht="15">
      <c r="A123" s="15" t="s">
        <v>238</v>
      </c>
      <c r="B123" s="48" t="s">
        <v>221</v>
      </c>
      <c r="C123" s="16" t="s">
        <v>30</v>
      </c>
      <c r="D123" s="16">
        <v>20</v>
      </c>
      <c r="E123" s="75"/>
      <c r="F123" s="68"/>
      <c r="G123" s="86">
        <f t="shared" si="4"/>
        <v>0</v>
      </c>
      <c r="H123" s="86">
        <f t="shared" si="5"/>
        <v>0</v>
      </c>
      <c r="I123" s="87">
        <f t="shared" si="6"/>
        <v>0</v>
      </c>
      <c r="J123" s="90">
        <f t="shared" si="7"/>
        <v>0</v>
      </c>
    </row>
    <row r="124" spans="1:10" ht="77.25">
      <c r="A124" s="15" t="s">
        <v>240</v>
      </c>
      <c r="B124" s="48" t="s">
        <v>223</v>
      </c>
      <c r="C124" s="16" t="s">
        <v>30</v>
      </c>
      <c r="D124" s="16">
        <v>1200</v>
      </c>
      <c r="E124" s="75"/>
      <c r="F124" s="68"/>
      <c r="G124" s="86">
        <f t="shared" si="4"/>
        <v>0</v>
      </c>
      <c r="H124" s="86">
        <f t="shared" si="5"/>
        <v>0</v>
      </c>
      <c r="I124" s="87">
        <f t="shared" si="6"/>
        <v>0</v>
      </c>
      <c r="J124" s="90">
        <f t="shared" si="7"/>
        <v>0</v>
      </c>
    </row>
    <row r="125" spans="1:10" ht="39">
      <c r="A125" s="15" t="s">
        <v>242</v>
      </c>
      <c r="B125" s="48" t="s">
        <v>225</v>
      </c>
      <c r="C125" s="16" t="s">
        <v>30</v>
      </c>
      <c r="D125" s="16">
        <v>20</v>
      </c>
      <c r="E125" s="75"/>
      <c r="F125" s="68"/>
      <c r="G125" s="86">
        <f t="shared" si="4"/>
        <v>0</v>
      </c>
      <c r="H125" s="86">
        <f t="shared" si="5"/>
        <v>0</v>
      </c>
      <c r="I125" s="87">
        <f t="shared" si="6"/>
        <v>0</v>
      </c>
      <c r="J125" s="90">
        <f t="shared" si="7"/>
        <v>0</v>
      </c>
    </row>
    <row r="126" spans="1:10" ht="15">
      <c r="A126" s="15" t="s">
        <v>244</v>
      </c>
      <c r="B126" s="48" t="s">
        <v>227</v>
      </c>
      <c r="C126" s="16" t="s">
        <v>30</v>
      </c>
      <c r="D126" s="16">
        <v>30</v>
      </c>
      <c r="E126" s="75"/>
      <c r="F126" s="68"/>
      <c r="G126" s="86">
        <f t="shared" si="4"/>
        <v>0</v>
      </c>
      <c r="H126" s="86">
        <f t="shared" si="5"/>
        <v>0</v>
      </c>
      <c r="I126" s="87">
        <f t="shared" si="6"/>
        <v>0</v>
      </c>
      <c r="J126" s="90">
        <f t="shared" si="7"/>
        <v>0</v>
      </c>
    </row>
    <row r="127" spans="1:10" ht="39">
      <c r="A127" s="15" t="s">
        <v>246</v>
      </c>
      <c r="B127" s="48" t="s">
        <v>229</v>
      </c>
      <c r="C127" s="16" t="s">
        <v>23</v>
      </c>
      <c r="D127" s="16">
        <v>200</v>
      </c>
      <c r="E127" s="75"/>
      <c r="F127" s="68"/>
      <c r="G127" s="86">
        <f t="shared" si="4"/>
        <v>0</v>
      </c>
      <c r="H127" s="86">
        <f t="shared" si="5"/>
        <v>0</v>
      </c>
      <c r="I127" s="87">
        <f t="shared" si="6"/>
        <v>0</v>
      </c>
      <c r="J127" s="90">
        <f t="shared" si="7"/>
        <v>0</v>
      </c>
    </row>
    <row r="128" spans="1:10" ht="39">
      <c r="A128" s="15" t="s">
        <v>248</v>
      </c>
      <c r="B128" s="48" t="s">
        <v>231</v>
      </c>
      <c r="C128" s="16" t="s">
        <v>23</v>
      </c>
      <c r="D128" s="16">
        <v>80</v>
      </c>
      <c r="E128" s="75"/>
      <c r="F128" s="68"/>
      <c r="G128" s="86">
        <f t="shared" si="4"/>
        <v>0</v>
      </c>
      <c r="H128" s="86">
        <f t="shared" si="5"/>
        <v>0</v>
      </c>
      <c r="I128" s="87">
        <f t="shared" si="6"/>
        <v>0</v>
      </c>
      <c r="J128" s="90">
        <f t="shared" si="7"/>
        <v>0</v>
      </c>
    </row>
    <row r="129" spans="1:10" ht="26.25">
      <c r="A129" s="15" t="s">
        <v>250</v>
      </c>
      <c r="B129" s="48" t="s">
        <v>233</v>
      </c>
      <c r="C129" s="16" t="s">
        <v>23</v>
      </c>
      <c r="D129" s="16">
        <v>10</v>
      </c>
      <c r="E129" s="75"/>
      <c r="F129" s="68"/>
      <c r="G129" s="86">
        <f t="shared" si="4"/>
        <v>0</v>
      </c>
      <c r="H129" s="86">
        <f t="shared" si="5"/>
        <v>0</v>
      </c>
      <c r="I129" s="87">
        <f t="shared" si="6"/>
        <v>0</v>
      </c>
      <c r="J129" s="90">
        <f t="shared" si="7"/>
        <v>0</v>
      </c>
    </row>
    <row r="130" spans="1:10" ht="26.25">
      <c r="A130" s="15" t="s">
        <v>252</v>
      </c>
      <c r="B130" s="48" t="s">
        <v>235</v>
      </c>
      <c r="C130" s="16" t="s">
        <v>30</v>
      </c>
      <c r="D130" s="16">
        <v>10</v>
      </c>
      <c r="E130" s="75"/>
      <c r="F130" s="68"/>
      <c r="G130" s="86">
        <f t="shared" si="4"/>
        <v>0</v>
      </c>
      <c r="H130" s="86">
        <f t="shared" si="5"/>
        <v>0</v>
      </c>
      <c r="I130" s="87">
        <f t="shared" si="6"/>
        <v>0</v>
      </c>
      <c r="J130" s="90">
        <f t="shared" si="7"/>
        <v>0</v>
      </c>
    </row>
    <row r="131" spans="1:10" ht="15">
      <c r="A131" s="15" t="s">
        <v>254</v>
      </c>
      <c r="B131" s="48" t="s">
        <v>237</v>
      </c>
      <c r="C131" s="16" t="s">
        <v>30</v>
      </c>
      <c r="D131" s="16">
        <v>5</v>
      </c>
      <c r="E131" s="75"/>
      <c r="F131" s="68"/>
      <c r="G131" s="86">
        <f t="shared" si="4"/>
        <v>0</v>
      </c>
      <c r="H131" s="86">
        <f t="shared" si="5"/>
        <v>0</v>
      </c>
      <c r="I131" s="87">
        <f t="shared" si="6"/>
        <v>0</v>
      </c>
      <c r="J131" s="90">
        <f t="shared" si="7"/>
        <v>0</v>
      </c>
    </row>
    <row r="132" spans="1:10" ht="15">
      <c r="A132" s="15" t="s">
        <v>256</v>
      </c>
      <c r="B132" s="48" t="s">
        <v>239</v>
      </c>
      <c r="C132" s="16" t="s">
        <v>30</v>
      </c>
      <c r="D132" s="16">
        <v>5</v>
      </c>
      <c r="E132" s="75"/>
      <c r="F132" s="68"/>
      <c r="G132" s="86">
        <f t="shared" si="4"/>
        <v>0</v>
      </c>
      <c r="H132" s="86">
        <f t="shared" si="5"/>
        <v>0</v>
      </c>
      <c r="I132" s="87">
        <f t="shared" si="6"/>
        <v>0</v>
      </c>
      <c r="J132" s="90">
        <f t="shared" si="7"/>
        <v>0</v>
      </c>
    </row>
    <row r="133" spans="1:10" ht="15">
      <c r="A133" s="15" t="s">
        <v>258</v>
      </c>
      <c r="B133" s="48" t="s">
        <v>241</v>
      </c>
      <c r="C133" s="16" t="s">
        <v>30</v>
      </c>
      <c r="D133" s="16">
        <v>3</v>
      </c>
      <c r="E133" s="75"/>
      <c r="F133" s="68"/>
      <c r="G133" s="86">
        <f t="shared" si="4"/>
        <v>0</v>
      </c>
      <c r="H133" s="86">
        <f t="shared" si="5"/>
        <v>0</v>
      </c>
      <c r="I133" s="87">
        <f t="shared" si="6"/>
        <v>0</v>
      </c>
      <c r="J133" s="90">
        <f t="shared" si="7"/>
        <v>0</v>
      </c>
    </row>
    <row r="134" spans="1:10" ht="26.25">
      <c r="A134" s="15" t="s">
        <v>260</v>
      </c>
      <c r="B134" s="48" t="s">
        <v>305</v>
      </c>
      <c r="C134" s="16" t="s">
        <v>30</v>
      </c>
      <c r="D134" s="16">
        <v>15</v>
      </c>
      <c r="E134" s="75"/>
      <c r="F134" s="68"/>
      <c r="G134" s="86">
        <f t="shared" si="4"/>
        <v>0</v>
      </c>
      <c r="H134" s="86">
        <f t="shared" si="5"/>
        <v>0</v>
      </c>
      <c r="I134" s="87">
        <f t="shared" si="6"/>
        <v>0</v>
      </c>
      <c r="J134" s="90">
        <f t="shared" si="7"/>
        <v>0</v>
      </c>
    </row>
    <row r="135" spans="1:10" ht="15">
      <c r="A135" s="15" t="s">
        <v>262</v>
      </c>
      <c r="B135" s="48" t="s">
        <v>243</v>
      </c>
      <c r="C135" s="16" t="s">
        <v>30</v>
      </c>
      <c r="D135" s="16">
        <v>10</v>
      </c>
      <c r="E135" s="75"/>
      <c r="F135" s="68"/>
      <c r="G135" s="86">
        <f t="shared" si="4"/>
        <v>0</v>
      </c>
      <c r="H135" s="86">
        <f t="shared" si="5"/>
        <v>0</v>
      </c>
      <c r="I135" s="87">
        <f t="shared" si="6"/>
        <v>0</v>
      </c>
      <c r="J135" s="90">
        <f t="shared" si="7"/>
        <v>0</v>
      </c>
    </row>
    <row r="136" spans="1:10" ht="15">
      <c r="A136" s="15" t="s">
        <v>264</v>
      </c>
      <c r="B136" s="49" t="s">
        <v>245</v>
      </c>
      <c r="C136" s="16" t="s">
        <v>30</v>
      </c>
      <c r="D136" s="16">
        <v>100</v>
      </c>
      <c r="E136" s="75"/>
      <c r="F136" s="68"/>
      <c r="G136" s="86">
        <f t="shared" si="4"/>
        <v>0</v>
      </c>
      <c r="H136" s="86">
        <f t="shared" si="5"/>
        <v>0</v>
      </c>
      <c r="I136" s="87">
        <f t="shared" si="6"/>
        <v>0</v>
      </c>
      <c r="J136" s="90">
        <f t="shared" si="7"/>
        <v>0</v>
      </c>
    </row>
    <row r="137" spans="1:10" ht="14.25" customHeight="1">
      <c r="A137" s="15" t="s">
        <v>266</v>
      </c>
      <c r="B137" s="48" t="s">
        <v>247</v>
      </c>
      <c r="C137" s="16" t="s">
        <v>30</v>
      </c>
      <c r="D137" s="16">
        <v>80</v>
      </c>
      <c r="E137" s="75"/>
      <c r="F137" s="68"/>
      <c r="G137" s="86">
        <f t="shared" si="4"/>
        <v>0</v>
      </c>
      <c r="H137" s="86">
        <f t="shared" si="5"/>
        <v>0</v>
      </c>
      <c r="I137" s="87">
        <f t="shared" si="6"/>
        <v>0</v>
      </c>
      <c r="J137" s="90">
        <f t="shared" si="7"/>
        <v>0</v>
      </c>
    </row>
    <row r="138" spans="1:10" ht="26.25">
      <c r="A138" s="15" t="s">
        <v>268</v>
      </c>
      <c r="B138" s="48" t="s">
        <v>249</v>
      </c>
      <c r="C138" s="16" t="s">
        <v>30</v>
      </c>
      <c r="D138" s="16">
        <v>2</v>
      </c>
      <c r="E138" s="75"/>
      <c r="F138" s="68"/>
      <c r="G138" s="86">
        <f t="shared" si="4"/>
        <v>0</v>
      </c>
      <c r="H138" s="86">
        <f t="shared" si="5"/>
        <v>0</v>
      </c>
      <c r="I138" s="87">
        <f t="shared" si="6"/>
        <v>0</v>
      </c>
      <c r="J138" s="90">
        <f t="shared" si="7"/>
        <v>0</v>
      </c>
    </row>
    <row r="139" spans="1:10" ht="39">
      <c r="A139" s="15" t="s">
        <v>270</v>
      </c>
      <c r="B139" s="48" t="s">
        <v>251</v>
      </c>
      <c r="C139" s="16" t="s">
        <v>30</v>
      </c>
      <c r="D139" s="16">
        <v>100</v>
      </c>
      <c r="E139" s="75"/>
      <c r="F139" s="68"/>
      <c r="G139" s="86">
        <f t="shared" si="4"/>
        <v>0</v>
      </c>
      <c r="H139" s="86">
        <f t="shared" si="5"/>
        <v>0</v>
      </c>
      <c r="I139" s="87">
        <f t="shared" si="6"/>
        <v>0</v>
      </c>
      <c r="J139" s="90">
        <f t="shared" si="7"/>
        <v>0</v>
      </c>
    </row>
    <row r="140" spans="1:10" ht="39">
      <c r="A140" s="15" t="s">
        <v>272</v>
      </c>
      <c r="B140" s="48" t="s">
        <v>253</v>
      </c>
      <c r="C140" s="16" t="s">
        <v>30</v>
      </c>
      <c r="D140" s="16">
        <v>800</v>
      </c>
      <c r="E140" s="75"/>
      <c r="F140" s="68"/>
      <c r="G140" s="86">
        <f t="shared" si="4"/>
        <v>0</v>
      </c>
      <c r="H140" s="86">
        <f t="shared" si="5"/>
        <v>0</v>
      </c>
      <c r="I140" s="87">
        <f t="shared" si="6"/>
        <v>0</v>
      </c>
      <c r="J140" s="90">
        <f t="shared" si="7"/>
        <v>0</v>
      </c>
    </row>
    <row r="141" spans="1:10" ht="39">
      <c r="A141" s="15" t="s">
        <v>274</v>
      </c>
      <c r="B141" s="48" t="s">
        <v>255</v>
      </c>
      <c r="C141" s="19" t="s">
        <v>30</v>
      </c>
      <c r="D141" s="16">
        <v>100</v>
      </c>
      <c r="E141" s="77"/>
      <c r="F141" s="68"/>
      <c r="G141" s="86">
        <f t="shared" si="4"/>
        <v>0</v>
      </c>
      <c r="H141" s="86">
        <f t="shared" si="5"/>
        <v>0</v>
      </c>
      <c r="I141" s="87">
        <f t="shared" si="6"/>
        <v>0</v>
      </c>
      <c r="J141" s="90">
        <f t="shared" si="7"/>
        <v>0</v>
      </c>
    </row>
    <row r="142" spans="1:10" ht="26.25">
      <c r="A142" s="15" t="s">
        <v>276</v>
      </c>
      <c r="B142" s="48" t="s">
        <v>257</v>
      </c>
      <c r="C142" s="16" t="s">
        <v>30</v>
      </c>
      <c r="D142" s="16">
        <v>50</v>
      </c>
      <c r="E142" s="77"/>
      <c r="F142" s="68"/>
      <c r="G142" s="86">
        <f t="shared" si="4"/>
        <v>0</v>
      </c>
      <c r="H142" s="86">
        <f t="shared" si="5"/>
        <v>0</v>
      </c>
      <c r="I142" s="87">
        <f t="shared" si="6"/>
        <v>0</v>
      </c>
      <c r="J142" s="90">
        <f t="shared" si="7"/>
        <v>0</v>
      </c>
    </row>
    <row r="143" spans="1:10" ht="26.25">
      <c r="A143" s="15" t="s">
        <v>278</v>
      </c>
      <c r="B143" s="48" t="s">
        <v>259</v>
      </c>
      <c r="C143" s="16" t="s">
        <v>30</v>
      </c>
      <c r="D143" s="16">
        <v>80</v>
      </c>
      <c r="E143" s="75"/>
      <c r="F143" s="68"/>
      <c r="G143" s="86">
        <f t="shared" si="4"/>
        <v>0</v>
      </c>
      <c r="H143" s="86">
        <f t="shared" si="5"/>
        <v>0</v>
      </c>
      <c r="I143" s="87">
        <f t="shared" si="6"/>
        <v>0</v>
      </c>
      <c r="J143" s="90">
        <f t="shared" si="7"/>
        <v>0</v>
      </c>
    </row>
    <row r="144" spans="1:10" ht="15">
      <c r="A144" s="15" t="s">
        <v>280</v>
      </c>
      <c r="B144" s="53" t="s">
        <v>261</v>
      </c>
      <c r="C144" s="16" t="s">
        <v>30</v>
      </c>
      <c r="D144" s="16">
        <v>15</v>
      </c>
      <c r="E144" s="75"/>
      <c r="F144" s="68"/>
      <c r="G144" s="86">
        <f t="shared" si="4"/>
        <v>0</v>
      </c>
      <c r="H144" s="86">
        <f t="shared" si="5"/>
        <v>0</v>
      </c>
      <c r="I144" s="87">
        <f t="shared" si="6"/>
        <v>0</v>
      </c>
      <c r="J144" s="90">
        <f t="shared" si="7"/>
        <v>0</v>
      </c>
    </row>
    <row r="145" spans="1:10" ht="26.25">
      <c r="A145" s="15" t="s">
        <v>282</v>
      </c>
      <c r="B145" s="48" t="s">
        <v>263</v>
      </c>
      <c r="C145" s="16" t="s">
        <v>30</v>
      </c>
      <c r="D145" s="16">
        <v>90</v>
      </c>
      <c r="E145" s="75"/>
      <c r="F145" s="68"/>
      <c r="G145" s="86">
        <f t="shared" si="4"/>
        <v>0</v>
      </c>
      <c r="H145" s="86">
        <f t="shared" si="5"/>
        <v>0</v>
      </c>
      <c r="I145" s="87">
        <f t="shared" si="6"/>
        <v>0</v>
      </c>
      <c r="J145" s="90">
        <f t="shared" si="7"/>
        <v>0</v>
      </c>
    </row>
    <row r="146" spans="1:10" ht="15">
      <c r="A146" s="15" t="s">
        <v>284</v>
      </c>
      <c r="B146" s="48" t="s">
        <v>265</v>
      </c>
      <c r="C146" s="16" t="s">
        <v>23</v>
      </c>
      <c r="D146" s="16">
        <v>40</v>
      </c>
      <c r="E146" s="75"/>
      <c r="F146" s="68"/>
      <c r="G146" s="86">
        <f t="shared" si="4"/>
        <v>0</v>
      </c>
      <c r="H146" s="86">
        <f t="shared" si="5"/>
        <v>0</v>
      </c>
      <c r="I146" s="87">
        <f t="shared" si="6"/>
        <v>0</v>
      </c>
      <c r="J146" s="90">
        <f t="shared" si="7"/>
        <v>0</v>
      </c>
    </row>
    <row r="147" spans="1:10" ht="15">
      <c r="A147" s="15" t="s">
        <v>286</v>
      </c>
      <c r="B147" s="54" t="s">
        <v>267</v>
      </c>
      <c r="C147" s="16" t="s">
        <v>23</v>
      </c>
      <c r="D147" s="16">
        <v>20</v>
      </c>
      <c r="E147" s="75"/>
      <c r="F147" s="68"/>
      <c r="G147" s="86">
        <f t="shared" si="4"/>
        <v>0</v>
      </c>
      <c r="H147" s="86">
        <f t="shared" si="5"/>
        <v>0</v>
      </c>
      <c r="I147" s="87">
        <f t="shared" si="6"/>
        <v>0</v>
      </c>
      <c r="J147" s="90">
        <f t="shared" si="7"/>
        <v>0</v>
      </c>
    </row>
    <row r="148" spans="1:10" ht="15">
      <c r="A148" s="15" t="s">
        <v>288</v>
      </c>
      <c r="B148" s="48" t="s">
        <v>269</v>
      </c>
      <c r="C148" s="16" t="s">
        <v>30</v>
      </c>
      <c r="D148" s="19">
        <v>100</v>
      </c>
      <c r="E148" s="75"/>
      <c r="F148" s="68"/>
      <c r="G148" s="86">
        <f aca="true" t="shared" si="8" ref="G148:G158">E148*F148</f>
        <v>0</v>
      </c>
      <c r="H148" s="86">
        <f aca="true" t="shared" si="9" ref="H148:H158">D148*E148</f>
        <v>0</v>
      </c>
      <c r="I148" s="87">
        <f aca="true" t="shared" si="10" ref="I148:I158">H148*23%</f>
        <v>0</v>
      </c>
      <c r="J148" s="90">
        <f aca="true" t="shared" si="11" ref="J148:J158">D148*G148</f>
        <v>0</v>
      </c>
    </row>
    <row r="149" spans="1:10" ht="39">
      <c r="A149" s="15" t="s">
        <v>306</v>
      </c>
      <c r="B149" s="48" t="s">
        <v>271</v>
      </c>
      <c r="C149" s="16" t="s">
        <v>148</v>
      </c>
      <c r="D149" s="16">
        <v>30</v>
      </c>
      <c r="E149" s="75"/>
      <c r="F149" s="68"/>
      <c r="G149" s="86">
        <f t="shared" si="8"/>
        <v>0</v>
      </c>
      <c r="H149" s="86">
        <f t="shared" si="9"/>
        <v>0</v>
      </c>
      <c r="I149" s="87">
        <f t="shared" si="10"/>
        <v>0</v>
      </c>
      <c r="J149" s="90">
        <f t="shared" si="11"/>
        <v>0</v>
      </c>
    </row>
    <row r="150" spans="1:10" ht="39">
      <c r="A150" s="15" t="s">
        <v>307</v>
      </c>
      <c r="B150" s="48" t="s">
        <v>273</v>
      </c>
      <c r="C150" s="16" t="s">
        <v>30</v>
      </c>
      <c r="D150" s="16">
        <v>100</v>
      </c>
      <c r="E150" s="75"/>
      <c r="F150" s="68"/>
      <c r="G150" s="86">
        <f t="shared" si="8"/>
        <v>0</v>
      </c>
      <c r="H150" s="86">
        <f t="shared" si="9"/>
        <v>0</v>
      </c>
      <c r="I150" s="87">
        <f t="shared" si="10"/>
        <v>0</v>
      </c>
      <c r="J150" s="90">
        <f t="shared" si="11"/>
        <v>0</v>
      </c>
    </row>
    <row r="151" spans="1:10" ht="26.25">
      <c r="A151" s="15" t="s">
        <v>308</v>
      </c>
      <c r="B151" s="48" t="s">
        <v>275</v>
      </c>
      <c r="C151" s="19" t="s">
        <v>23</v>
      </c>
      <c r="D151" s="16">
        <v>60</v>
      </c>
      <c r="E151" s="78"/>
      <c r="F151" s="70"/>
      <c r="G151" s="86">
        <f t="shared" si="8"/>
        <v>0</v>
      </c>
      <c r="H151" s="86">
        <f t="shared" si="9"/>
        <v>0</v>
      </c>
      <c r="I151" s="87">
        <f t="shared" si="10"/>
        <v>0</v>
      </c>
      <c r="J151" s="90">
        <f t="shared" si="11"/>
        <v>0</v>
      </c>
    </row>
    <row r="152" spans="1:10" ht="26.25">
      <c r="A152" s="15" t="s">
        <v>309</v>
      </c>
      <c r="B152" s="48" t="s">
        <v>277</v>
      </c>
      <c r="C152" s="16" t="s">
        <v>30</v>
      </c>
      <c r="D152" s="16">
        <v>100</v>
      </c>
      <c r="E152" s="79"/>
      <c r="F152" s="69"/>
      <c r="G152" s="86">
        <f t="shared" si="8"/>
        <v>0</v>
      </c>
      <c r="H152" s="86">
        <f t="shared" si="9"/>
        <v>0</v>
      </c>
      <c r="I152" s="87">
        <f t="shared" si="10"/>
        <v>0</v>
      </c>
      <c r="J152" s="90">
        <f t="shared" si="11"/>
        <v>0</v>
      </c>
    </row>
    <row r="153" spans="1:10" ht="39">
      <c r="A153" s="15" t="s">
        <v>310</v>
      </c>
      <c r="B153" s="48" t="s">
        <v>279</v>
      </c>
      <c r="C153" s="16" t="s">
        <v>30</v>
      </c>
      <c r="D153" s="16">
        <v>15</v>
      </c>
      <c r="E153" s="79"/>
      <c r="F153" s="69"/>
      <c r="G153" s="86">
        <f t="shared" si="8"/>
        <v>0</v>
      </c>
      <c r="H153" s="86">
        <f t="shared" si="9"/>
        <v>0</v>
      </c>
      <c r="I153" s="87">
        <f t="shared" si="10"/>
        <v>0</v>
      </c>
      <c r="J153" s="90">
        <f t="shared" si="11"/>
        <v>0</v>
      </c>
    </row>
    <row r="154" spans="1:10" ht="64.5">
      <c r="A154" s="15" t="s">
        <v>311</v>
      </c>
      <c r="B154" s="48" t="s">
        <v>281</v>
      </c>
      <c r="C154" s="16" t="s">
        <v>30</v>
      </c>
      <c r="D154" s="16">
        <v>3</v>
      </c>
      <c r="E154" s="79"/>
      <c r="F154" s="69"/>
      <c r="G154" s="86">
        <f t="shared" si="8"/>
        <v>0</v>
      </c>
      <c r="H154" s="86">
        <f t="shared" si="9"/>
        <v>0</v>
      </c>
      <c r="I154" s="87">
        <f t="shared" si="10"/>
        <v>0</v>
      </c>
      <c r="J154" s="90">
        <f t="shared" si="11"/>
        <v>0</v>
      </c>
    </row>
    <row r="155" spans="1:10" ht="15">
      <c r="A155" s="15" t="s">
        <v>312</v>
      </c>
      <c r="B155" s="48" t="s">
        <v>283</v>
      </c>
      <c r="C155" s="16" t="s">
        <v>30</v>
      </c>
      <c r="D155" s="16">
        <v>30</v>
      </c>
      <c r="E155" s="79"/>
      <c r="F155" s="69"/>
      <c r="G155" s="86">
        <f t="shared" si="8"/>
        <v>0</v>
      </c>
      <c r="H155" s="86">
        <f t="shared" si="9"/>
        <v>0</v>
      </c>
      <c r="I155" s="87">
        <f t="shared" si="10"/>
        <v>0</v>
      </c>
      <c r="J155" s="90">
        <f t="shared" si="11"/>
        <v>0</v>
      </c>
    </row>
    <row r="156" spans="1:10" ht="39">
      <c r="A156" s="15" t="s">
        <v>313</v>
      </c>
      <c r="B156" s="48" t="s">
        <v>285</v>
      </c>
      <c r="C156" s="16" t="s">
        <v>30</v>
      </c>
      <c r="D156" s="16">
        <v>2</v>
      </c>
      <c r="E156" s="79"/>
      <c r="F156" s="69"/>
      <c r="G156" s="86">
        <f t="shared" si="8"/>
        <v>0</v>
      </c>
      <c r="H156" s="86">
        <f t="shared" si="9"/>
        <v>0</v>
      </c>
      <c r="I156" s="87">
        <f t="shared" si="10"/>
        <v>0</v>
      </c>
      <c r="J156" s="90">
        <f t="shared" si="11"/>
        <v>0</v>
      </c>
    </row>
    <row r="157" spans="1:10" ht="26.25">
      <c r="A157" s="15" t="s">
        <v>316</v>
      </c>
      <c r="B157" s="55" t="s">
        <v>287</v>
      </c>
      <c r="C157" s="20" t="s">
        <v>23</v>
      </c>
      <c r="D157" s="20">
        <v>4</v>
      </c>
      <c r="E157" s="79"/>
      <c r="F157" s="69"/>
      <c r="G157" s="86">
        <f t="shared" si="8"/>
        <v>0</v>
      </c>
      <c r="H157" s="86">
        <f t="shared" si="9"/>
        <v>0</v>
      </c>
      <c r="I157" s="87">
        <f t="shared" si="10"/>
        <v>0</v>
      </c>
      <c r="J157" s="90">
        <f t="shared" si="11"/>
        <v>0</v>
      </c>
    </row>
    <row r="158" spans="1:10" s="4" customFormat="1" ht="30.75" customHeight="1" thickBot="1">
      <c r="A158" s="15" t="s">
        <v>319</v>
      </c>
      <c r="B158" s="82" t="s">
        <v>289</v>
      </c>
      <c r="C158" s="21" t="s">
        <v>23</v>
      </c>
      <c r="D158" s="21">
        <v>430</v>
      </c>
      <c r="E158" s="83"/>
      <c r="F158" s="84"/>
      <c r="G158" s="91">
        <f t="shared" si="8"/>
        <v>0</v>
      </c>
      <c r="H158" s="91">
        <f t="shared" si="9"/>
        <v>0</v>
      </c>
      <c r="I158" s="92">
        <f t="shared" si="10"/>
        <v>0</v>
      </c>
      <c r="J158" s="93">
        <f t="shared" si="11"/>
        <v>0</v>
      </c>
    </row>
    <row r="159" spans="2:10" ht="13.5" thickBot="1">
      <c r="B159" s="81" t="s">
        <v>26</v>
      </c>
      <c r="E159"/>
      <c r="F159"/>
      <c r="H159" s="67">
        <f>SUM(H18:H158)</f>
        <v>0</v>
      </c>
      <c r="I159" s="67">
        <f>SUM(I18:I158)</f>
        <v>0</v>
      </c>
      <c r="J159" s="67">
        <f>SUM(J18:J158)</f>
        <v>0</v>
      </c>
    </row>
  </sheetData>
  <sheetProtection/>
  <mergeCells count="10">
    <mergeCell ref="A11:I11"/>
    <mergeCell ref="A12:I12"/>
    <mergeCell ref="E15:G15"/>
    <mergeCell ref="H15:J15"/>
    <mergeCell ref="I1:J1"/>
    <mergeCell ref="A2:I2"/>
    <mergeCell ref="A6:I6"/>
    <mergeCell ref="A7:I7"/>
    <mergeCell ref="A8:I9"/>
    <mergeCell ref="A10:I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BJendrysik</dc:creator>
  <cp:keywords/>
  <dc:description/>
  <cp:lastModifiedBy>Joanna Pawlik</cp:lastModifiedBy>
  <cp:lastPrinted>2024-02-16T06:59:15Z</cp:lastPrinted>
  <dcterms:created xsi:type="dcterms:W3CDTF">2020-11-23T10:10:47Z</dcterms:created>
  <dcterms:modified xsi:type="dcterms:W3CDTF">2024-02-26T11:36:23Z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A6E40152D4384E62AE67DF2DAFCC2636</vt:lpwstr>
  </property>
  <property fmtid="{D5CDD505-2E9C-101B-9397-08002B2CF9AE}" pid="3" name="KSOProductBuildVer">
    <vt:lpwstr>1045-11.2.0.11417</vt:lpwstr>
  </property>
</Properties>
</file>